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Huy TC\VPP 2025\BƯỚC 1\"/>
    </mc:Choice>
  </mc:AlternateContent>
  <xr:revisionPtr revIDLastSave="0" documentId="13_ncr:1_{00D9BE02-EE10-4A78-A987-8216F91237E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9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l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</calcChain>
</file>

<file path=xl/sharedStrings.xml><?xml version="1.0" encoding="utf-8"?>
<sst xmlns="http://schemas.openxmlformats.org/spreadsheetml/2006/main" count="262" uniqueCount="195">
  <si>
    <t>Đơn giá 
( VNĐ)</t>
  </si>
  <si>
    <t>Thành tiền</t>
  </si>
  <si>
    <t>Chai rửa bồn cầu con vịt 900ml</t>
  </si>
  <si>
    <t>- Tẩy sạch vết ố bẩn
- Thể tích: 900ml
- Duck</t>
  </si>
  <si>
    <t xml:space="preserve"> - ARS 600ml
- Xịt: ruồi, muỗi, kiến, dán
</t>
  </si>
  <si>
    <t xml:space="preserve">- Tẩy đa năng 
- Khối lượng: 700g
</t>
  </si>
  <si>
    <t xml:space="preserve">Sumo 700g
</t>
  </si>
  <si>
    <t xml:space="preserve">- Cây nhựa trong PE loại 1
- Kích thước: ngang 1.6 x 250m
- Nhựa Duy Tân
- </t>
  </si>
  <si>
    <t>- Tẩy thái
- Thể tích: 1L
- Tẩy đa năng: Tẩy gạch men, sứ, nhà vệ sinh</t>
  </si>
  <si>
    <t>- TL027
- Mực tốt
- Viết êm, nét không tắc mực</t>
  </si>
  <si>
    <t>- TL027
- Mực tốt
- Viết em, trơn không tắc mực</t>
  </si>
  <si>
    <t>- CYX
- Công suất: 8000W
- 3 chia</t>
  </si>
  <si>
    <t>Ổ điện 3 chia Robot</t>
  </si>
  <si>
    <t>Hộp mực (Cardtrig) 78 A</t>
  </si>
  <si>
    <t>Hộp mực (Cardtrig) 070 A máy in canon 243DW</t>
  </si>
  <si>
    <t>Loại mực in: Canon Laser đen trắng
Mã mực : Canon 070  
Dung lượng : In khoảng 3.000 trang (với độ che phủ 5%)
Bảo hành Chính Hãng</t>
  </si>
  <si>
    <t>Loại mực in: HP Laser đen trắng
Mã mực : HP 85A  (CE285A) 
Dung lượng : In khoảng 1.600 trang (với độ che phủ 5%)
Bảo hành Chính Hãng</t>
  </si>
  <si>
    <t>Hộp mực (Cardtrig) 85A máy in HP 102A</t>
  </si>
  <si>
    <t>Bao lụa máy in Canon 2900</t>
  </si>
  <si>
    <t>Hộp mực (Cardtrig) 12 A</t>
  </si>
  <si>
    <t>Loại mực in: HP Laser đen trắng
Mã mực : HP 12A  (Q2612A) 
Dung lượng : In khoảng 2.000 trang (với độ che phủ 5%)
Bảo hành Chính Hãng</t>
  </si>
  <si>
    <t>Gạc nhỏ hộp mực 12A</t>
  </si>
  <si>
    <t>Chất liệu: Nhựa ABS hoặc nhựa polycarbonate, có độ bền cao và khả năng chịu nhiệt tốt
Chiều dài: khoảng 20cm
Chiều rộng: Khoảng 4cm</t>
  </si>
  <si>
    <t>Chất liệu: Nhựa ABS hoặc nhựa polycarbonate, có độ bền cao và khả năng chịu nhiệt tốt
Chiều dài: khoảng 20cm
Chiều rộng: Khoảng 1.5cm</t>
  </si>
  <si>
    <t>Chất liệu: Film lụa cao cấp chịu nhiệt tốt</t>
  </si>
  <si>
    <t>Bạc trục lu lô ép máy in canon 2900</t>
  </si>
  <si>
    <t xml:space="preserve">Chất liệu: Nhựa tổng hợp chịu mài mòn cao, chiu nhiệt tốt. </t>
  </si>
  <si>
    <t xml:space="preserve">Chất liệu: làm từ nhựa chịu cao có phủ lớp chống </t>
  </si>
  <si>
    <t>Hộp mực (Cardtrig) 26 A</t>
  </si>
  <si>
    <t>Loại mực: Mực bột 
Màu sắc: màu đen
Trọng lượng: 140gr/chai 
Mực đàm nét, ít thải</t>
  </si>
  <si>
    <t>Loại mực in: HP Laser đen trắng
Mã mực : HP 26A  (CF226A) 
Dung lượng : In khoảng 3.100 trang (với độ che phủ 5%)
Bảo hành Chính Hãng</t>
  </si>
  <si>
    <t>Chất liệu: thanh nhôm có phủ lớp tráng quang, bản chụp rẽ nét</t>
  </si>
  <si>
    <t>Loại mực in: HP Laser đen trắng
Mã mực : HP 78A  (CE278A) 
Dung lượng : In khoảng 2.100 trang (với độ che phủ 5%)
Bảo hành Chính Hãng</t>
  </si>
  <si>
    <t>Stt</t>
  </si>
  <si>
    <t>Danh mục hàng hóa</t>
  </si>
  <si>
    <t>Xuất xứ, ký mã hiệu, nhãn mác của sản phẩm</t>
  </si>
  <si>
    <t>Đvt</t>
  </si>
  <si>
    <t>Cái</t>
  </si>
  <si>
    <t>Băng keo trong 5 phân</t>
  </si>
  <si>
    <t>- Nhựa OPP 100yard
- Size: 4.8f
- Độ dính: 50Mic</t>
  </si>
  <si>
    <t>Cuồn</t>
  </si>
  <si>
    <t>Băng keo xanh 5 phân</t>
  </si>
  <si>
    <t>- Chất liệu: Simili
- Size: 4.8*28yard</t>
  </si>
  <si>
    <t>Bìa 3 dây</t>
  </si>
  <si>
    <t>- Bìa gáy: 7F
- Dây vuông mỗi góc
- Chất liệu giấy tốt, chống ẩm mốc</t>
  </si>
  <si>
    <t>Bìa mũ không nút</t>
  </si>
  <si>
    <t>- Chất liệu: PP
- Kích thước: 210*297mm
- Độ dày: 1.2mm</t>
  </si>
  <si>
    <t>Xấp</t>
  </si>
  <si>
    <t>Bọc 1 kg Thường (01kg 400 cái)</t>
  </si>
  <si>
    <t>- Chất liệu: PE 
- Màu: Trắng đẹp
- Size: 20cm</t>
  </si>
  <si>
    <t>Kg</t>
  </si>
  <si>
    <t>Bọc 1/2 kg Thường (01kg 400 cái)</t>
  </si>
  <si>
    <t>- Chất liệu: PE
- Màu: trắng đẹp
- Size: 15cm</t>
  </si>
  <si>
    <t>Bọc 2 kg Thường ( 01kg 350 cái)</t>
  </si>
  <si>
    <t>- Chất liệu: PE
- Màu: trắng đẹp
- Size: 24cm</t>
  </si>
  <si>
    <t>Bọc 5 kg Thường (01kg 200 cái)</t>
  </si>
  <si>
    <t xml:space="preserve">- Chất liệu: PE
- Màu: trắng đẹp
- Size: 30 cm
</t>
  </si>
  <si>
    <t>Bọc 7X14 Kiến (01kg 1300 cái)</t>
  </si>
  <si>
    <t>- Chất liệu: PP
- Màu: trắng đẹp
- Kích thước: 7*14cm</t>
  </si>
  <si>
    <t>Bọc 9 x15 Kiến (01kg 1000 cái)</t>
  </si>
  <si>
    <t>- Chất liệu: PP
- Màu: trắng đẹp
- Kích thước: 9*15cm</t>
  </si>
  <si>
    <t>Boc rác vàng lớn</t>
  </si>
  <si>
    <t xml:space="preserve">- Chất liệu: PE PHSH
- Màu: Vàng 
- Kích thước: 80*1m
</t>
  </si>
  <si>
    <t>Bọc rác vàng nhỏ</t>
  </si>
  <si>
    <t xml:space="preserve">- Chất liệu: PE PHSH
- Màu: vàng
- Kích thước: 45*55cm
</t>
  </si>
  <si>
    <t>Bọc rác xanh lớn</t>
  </si>
  <si>
    <t xml:space="preserve">- Chất liệu: PE PHSH
- Màu: xanh 
- Kích thước: 80*1m
</t>
  </si>
  <si>
    <t>Bọc rác xanh nhỏ</t>
  </si>
  <si>
    <t>- Chất liệu: PE PHSH
- Màu: xanh
- Kích thước: 45*55cm</t>
  </si>
  <si>
    <t>Bùi nhùi kẽm</t>
  </si>
  <si>
    <t>- kẽm sợi tốt 
- 5g/ gói</t>
  </si>
  <si>
    <t>Bùi nhùi xanh</t>
  </si>
  <si>
    <t>- Cước xanh nhám
- Kích thước: 15*18cm
- Samran</t>
  </si>
  <si>
    <t>Cây bấm Double A</t>
  </si>
  <si>
    <t>- Bấm được: 10-30 tờ/ lần bấm
- Kim loại thân bọc nhựa
- Double A No.10</t>
  </si>
  <si>
    <t>Cây lau nhà bảng bẹ 4 tấc</t>
  </si>
  <si>
    <t>- Kokomega
- Cán Inox
- Kích thước: 15*40cm</t>
  </si>
  <si>
    <t>Cây</t>
  </si>
  <si>
    <t>Chai</t>
  </si>
  <si>
    <t>Chai xịt kiến</t>
  </si>
  <si>
    <t>Cặp</t>
  </si>
  <si>
    <t>Găng tay vệ sinh</t>
  </si>
  <si>
    <t>Giấy A4 chia 2</t>
  </si>
  <si>
    <t>Gram</t>
  </si>
  <si>
    <t>Giấy A4 Delight</t>
  </si>
  <si>
    <r>
      <t xml:space="preserve">- Xuất xứ: Thái Lan
</t>
    </r>
    <r>
      <rPr>
        <sz val="12"/>
        <rFont val="Times New Roman"/>
        <family val="1"/>
      </rPr>
      <t xml:space="preserve">- Size: 210*148mm- Trắng: 150.42- Bóng: 93.76- Định lượng: 70.71gsm- Quy cách: 500 tờ/ gam
</t>
    </r>
  </si>
  <si>
    <t>Giấy A4 Xanh</t>
  </si>
  <si>
    <t>- Định lượng: 80gsm
- Ford màu
- Kích thước: 210*297mm</t>
  </si>
  <si>
    <t>Giấy A5 khổ 48x210mm</t>
  </si>
  <si>
    <t>- Định lượng: 70gsm
- Khổ: A5</t>
  </si>
  <si>
    <t>Giấy ghi chú</t>
  </si>
  <si>
    <t>- Note 3*4
- Double</t>
  </si>
  <si>
    <t>Giấy VS vuông</t>
  </si>
  <si>
    <t>- Pupply 
- Kích thước: 25*25cm
- Chất liệu: Bột giấy thiên nhiên</t>
  </si>
  <si>
    <t>Bịch</t>
  </si>
  <si>
    <t>Hồ</t>
  </si>
  <si>
    <t>- G08
- Thể tích: 30ml</t>
  </si>
  <si>
    <t>Type</t>
  </si>
  <si>
    <t>Hủ &lt;</t>
  </si>
  <si>
    <t>- Nhựa PP
- Thể tích: 50ml</t>
  </si>
  <si>
    <t>Kéo</t>
  </si>
  <si>
    <t>- K19
- Kích thước: 190mm</t>
  </si>
  <si>
    <t>Hộp (12 cái)</t>
  </si>
  <si>
    <t>Kẹp bướm 41mm</t>
  </si>
  <si>
    <t xml:space="preserve">- Slechoo
- Kích thước: 41mm
- Chất liệu: sắt
</t>
  </si>
  <si>
    <t>Khăn lau tay &lt; (25x25)</t>
  </si>
  <si>
    <t>- Khăn 8 ô vuông
- Màu: trắng
- Chất liệu: coton
- Kích thước: 25*25cm</t>
  </si>
  <si>
    <t>Kim bấm &lt; No.10</t>
  </si>
  <si>
    <t>- No.10
- 1000 ghim/ hộp
- Double A</t>
  </si>
  <si>
    <t>Hộp &lt;</t>
  </si>
  <si>
    <t xml:space="preserve">Kim kẹp </t>
  </si>
  <si>
    <t>- C62
- 100 cái/ hộp
- Chất liệu: sắt</t>
  </si>
  <si>
    <t xml:space="preserve">Lifebouy </t>
  </si>
  <si>
    <t xml:space="preserve">- Diệt khuận 99%
- thể tích: 180ml
</t>
  </si>
  <si>
    <t>Chai &lt;</t>
  </si>
  <si>
    <t>Ly uống nước bằng giấy</t>
  </si>
  <si>
    <t xml:space="preserve">- Ly nhựa 
- Thể tích: 185ml
</t>
  </si>
  <si>
    <t>Mủ trắng khoa sản</t>
  </si>
  <si>
    <t>Mực trodat đỏ</t>
  </si>
  <si>
    <t xml:space="preserve">- Mực: đỏ
- thể tích: 28ml
- Xuất xứ: EU
</t>
  </si>
  <si>
    <t>Lọ</t>
  </si>
  <si>
    <t>Nước lau sàn Sunlight 997ml</t>
  </si>
  <si>
    <t>- Lau sàn 
- Thể tích: 997ml</t>
  </si>
  <si>
    <t>Nước Tẩy JAVEN</t>
  </si>
  <si>
    <t>Okay tẩy nền</t>
  </si>
  <si>
    <t>Omo 800 gram</t>
  </si>
  <si>
    <t>- Bột giăt 
- Trọng lượng: 800g
- Tẩy được tối đa vết bẩn</t>
  </si>
  <si>
    <t xml:space="preserve">Ổ khoá Việt tiệp </t>
  </si>
  <si>
    <t>-0163
- Việt Tiệp CH</t>
  </si>
  <si>
    <t>Pin 3V CR 2032</t>
  </si>
  <si>
    <t>- Toshiba 
- CR 2032</t>
  </si>
  <si>
    <t>Cục</t>
  </si>
  <si>
    <t>Pin cực tiểu Toshiba AAA</t>
  </si>
  <si>
    <t>- Toshiba
- 3A</t>
  </si>
  <si>
    <t>Pin tiểu toshiba AA</t>
  </si>
  <si>
    <t xml:space="preserve">- Toshiba
- 2A
</t>
  </si>
  <si>
    <t>Pin trung maxxel</t>
  </si>
  <si>
    <t>- Maxxel
- Pin C</t>
  </si>
  <si>
    <t>Sổ ca rô (loại lớn)</t>
  </si>
  <si>
    <t>- Caro
- Kích thước: 30*40cm
- 296t</t>
  </si>
  <si>
    <t>Cuốn</t>
  </si>
  <si>
    <t>Sổ ca rô (loại vừa)</t>
  </si>
  <si>
    <t>- Caro
- Kích thước: 23*33cm
- 296t</t>
  </si>
  <si>
    <t>Sơ mi nút</t>
  </si>
  <si>
    <t>- Myclear có 1 nút
- Size: F4
- Nhựa PP trắng đục</t>
  </si>
  <si>
    <t>Tập 100 trang</t>
  </si>
  <si>
    <t>- Làng Hương
- 96T
- Định lượng 70gsm</t>
  </si>
  <si>
    <t>Tập 200 trang</t>
  </si>
  <si>
    <t>- Làng Hương
- 200T
- Định lượng: 70gsm</t>
  </si>
  <si>
    <t>Thảm lau chân vải thường</t>
  </si>
  <si>
    <t>-Thảm thun
- Kích thước: 40 * 60cm</t>
  </si>
  <si>
    <t>Thun khoanh &gt; Thường</t>
  </si>
  <si>
    <t>- Chất liệu: Cao su
- Size: lớn
- Độ đàn hồi: tốt</t>
  </si>
  <si>
    <t>Viết bảng</t>
  </si>
  <si>
    <t>- Wb03
- Đầu bút: 2.5mm</t>
  </si>
  <si>
    <t>Viết chì</t>
  </si>
  <si>
    <t>- Độ màu: 2B
- thân gỗ cứng chắc
- Chi ko dễ gãy</t>
  </si>
  <si>
    <t>Viết dạ quang vàng</t>
  </si>
  <si>
    <t>Viết để bàn</t>
  </si>
  <si>
    <t>Viết lông dầu xanh</t>
  </si>
  <si>
    <t xml:space="preserve">- PM09
- Đầu bút: 0.6&amp;0.8mm
- Màu ko trôi
</t>
  </si>
  <si>
    <t>Viết lông kim</t>
  </si>
  <si>
    <t>- PM04 
- Mực không trôi
- 2 đầu bút tương đương 0.4 &amp; 1.0</t>
  </si>
  <si>
    <t>Viết pic đen</t>
  </si>
  <si>
    <t xml:space="preserve">Viết pic đỏ </t>
  </si>
  <si>
    <t xml:space="preserve">Viết pic xanh </t>
  </si>
  <si>
    <t>Bìa lá lỗ A4</t>
  </si>
  <si>
    <t>Gối nằm</t>
  </si>
  <si>
    <t>Mền</t>
  </si>
  <si>
    <t>Mực nạp hộp mực 12A</t>
  </si>
  <si>
    <t>Drum hộp mực 12A</t>
  </si>
  <si>
    <t>Hộp</t>
  </si>
  <si>
    <t>Gạc lớn hộp mực 12A</t>
  </si>
  <si>
    <t>Bạc trục từ 12A  máy in canon 2900</t>
  </si>
  <si>
    <t>Tổng cộng</t>
  </si>
  <si>
    <t>- 100% gòn thiên nhiên
- kích thước: 40*60cm</t>
  </si>
  <si>
    <t>- Con rồng 
- Kích thước 1,6*2m</t>
  </si>
  <si>
    <t xml:space="preserve"> - SC02 
- Thiên Long</t>
  </si>
  <si>
    <t>- Chất liệu: Cao su
- Hiệu: Cầu Vòng
- Kích thước: 42cm</t>
  </si>
  <si>
    <t>- Ebank chia 2
- Kích thước: A4/2
- Xuất xứ: Indonesia</t>
  </si>
  <si>
    <t>- Double 0,7
- Mực tốt
- Viết êm, trơn không tắc mực</t>
  </si>
  <si>
    <t>Số lượng điều chỉnh</t>
  </si>
  <si>
    <t>Chiếu trải giường 1m</t>
  </si>
  <si>
    <t>Giường bố</t>
  </si>
  <si>
    <t>Giấy A5 màu xanh</t>
  </si>
  <si>
    <t>Giấy A3</t>
  </si>
  <si>
    <t>- Cói tốt
- Kích thước: 1*2m</t>
  </si>
  <si>
    <t>- Tẩy Javel Lix
- thể tích: 1L</t>
  </si>
  <si>
    <t>84 mặt hàng</t>
  </si>
  <si>
    <t>BẢNG DỰ TRÙ VĂN PHÒNG PHẨM VÀ VẬT TƯ VĂN PHÒNG NĂM 2025</t>
  </si>
  <si>
    <t>Thiên Thuận Phát
Xuất xứ: Việt Nam</t>
  </si>
  <si>
    <t>Ford 80gsm xanh
Khổ: A5</t>
  </si>
  <si>
    <t>Exel 70gsm
Khổ: A3</t>
  </si>
  <si>
    <t>- PH02
- Bộ gồm đế và 2 cây có dây nối với đế
- Đế có cố định vào bàn</t>
  </si>
  <si>
    <t>- Hl02
- đầu 5mm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</si>
</sst>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1"/>
      <name val="Calibri"/>
    </font>
    <font>
      <sz val="12"/>
      <name val="Times New Roman"/>
      <family val="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3"/>
      <name val="Times New Roman"/>
      <family val="1"/>
    </font>
    <font>
      <sz val="13"/>
      <color rgb="FF000000"/>
      <name val="Times New Roman"/>
      <family val="1"/>
    </font>
    <font>
      <sz val="11"/>
      <name val="Calibri"/>
      <family val="2"/>
    </font>
    <font>
      <sz val="11"/>
      <name val="Times New Roman"/>
      <family val="1"/>
    </font>
    <font>
      <b/>
      <sz val="18"/>
      <name val="Times New Roman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/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 style="dashed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49">
    <xf numFmtId="0" fontId="0" fillId="0" borderId="0" xfId="0"/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65" fontId="2" fillId="0" borderId="5" xfId="1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65" fontId="5" fillId="0" borderId="8" xfId="1" applyNumberFormat="1" applyFont="1" applyFill="1" applyBorder="1" applyAlignment="1">
      <alignment horizontal="center" vertical="center" wrapText="1"/>
    </xf>
    <xf numFmtId="165" fontId="5" fillId="0" borderId="9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 wrapText="1"/>
    </xf>
    <xf numFmtId="165" fontId="5" fillId="0" borderId="10" xfId="1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vertical="center"/>
    </xf>
    <xf numFmtId="0" fontId="4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 wrapText="1"/>
    </xf>
    <xf numFmtId="165" fontId="5" fillId="0" borderId="18" xfId="1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center" vertical="center" wrapText="1"/>
    </xf>
    <xf numFmtId="165" fontId="5" fillId="0" borderId="19" xfId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13" xfId="0" quotePrefix="1" applyFont="1" applyFill="1" applyBorder="1" applyAlignment="1">
      <alignment horizontal="left" wrapText="1"/>
    </xf>
    <xf numFmtId="0" fontId="6" fillId="0" borderId="14" xfId="0" applyFont="1" applyFill="1" applyBorder="1" applyAlignment="1">
      <alignment horizontal="left" wrapText="1"/>
    </xf>
    <xf numFmtId="0" fontId="6" fillId="0" borderId="13" xfId="0" applyFont="1" applyFill="1" applyBorder="1" applyAlignment="1">
      <alignment horizontal="left" wrapText="1"/>
    </xf>
    <xf numFmtId="0" fontId="6" fillId="0" borderId="11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wrapText="1"/>
    </xf>
    <xf numFmtId="0" fontId="6" fillId="0" borderId="18" xfId="0" applyFont="1" applyFill="1" applyBorder="1" applyAlignment="1">
      <alignment horizontal="left" wrapText="1"/>
    </xf>
    <xf numFmtId="0" fontId="6" fillId="0" borderId="14" xfId="0" quotePrefix="1" applyFont="1" applyFill="1" applyBorder="1" applyAlignment="1">
      <alignment horizontal="left" wrapText="1"/>
    </xf>
    <xf numFmtId="0" fontId="6" fillId="0" borderId="20" xfId="0" quotePrefix="1" applyFont="1" applyFill="1" applyBorder="1" applyAlignment="1">
      <alignment horizontal="left" wrapText="1"/>
    </xf>
    <xf numFmtId="0" fontId="6" fillId="0" borderId="21" xfId="0" applyFont="1" applyFill="1" applyBorder="1" applyAlignment="1">
      <alignment horizontal="left" wrapText="1"/>
    </xf>
    <xf numFmtId="0" fontId="6" fillId="0" borderId="13" xfId="0" quotePrefix="1" applyFont="1" applyFill="1" applyBorder="1" applyAlignment="1">
      <alignment horizontal="left" vertical="center" wrapText="1"/>
    </xf>
    <xf numFmtId="0" fontId="6" fillId="0" borderId="14" xfId="0" quotePrefix="1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165" fontId="8" fillId="0" borderId="0" xfId="1" applyNumberFormat="1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0</xdr:rowOff>
    </xdr:from>
    <xdr:ext cx="2152650" cy="0"/>
    <xdr:pic>
      <xdr:nvPic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</xdr:col>
      <xdr:colOff>1746885</xdr:colOff>
      <xdr:row>3</xdr:row>
      <xdr:rowOff>0</xdr:rowOff>
    </xdr:from>
    <xdr:ext cx="1000125" cy="0"/>
    <xdr:pic>
      <xdr:nvPic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</xdr:row>
      <xdr:rowOff>0</xdr:rowOff>
    </xdr:from>
    <xdr:ext cx="1323975" cy="0"/>
    <xdr:pic>
      <xdr:nvPic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89"/>
  <sheetViews>
    <sheetView tabSelected="1" topLeftCell="A82" zoomScaleNormal="100" workbookViewId="0">
      <selection activeCell="H70" sqref="H70"/>
    </sheetView>
  </sheetViews>
  <sheetFormatPr defaultColWidth="9.140625" defaultRowHeight="15" x14ac:dyDescent="0.25"/>
  <cols>
    <col min="1" max="1" width="10.7109375" style="14" customWidth="1"/>
    <col min="2" max="2" width="22.5703125" style="19" customWidth="1"/>
    <col min="3" max="3" width="3.140625" style="14"/>
    <col min="4" max="4" width="27.7109375" style="14" customWidth="1"/>
    <col min="5" max="5" width="8.5703125" style="19"/>
    <col min="6" max="6" width="11.42578125" style="14" customWidth="1"/>
    <col min="7" max="7" width="13.140625" style="48" customWidth="1"/>
    <col min="8" max="8" width="18.85546875" style="14" customWidth="1"/>
    <col min="9" max="16384" width="9.140625" style="14"/>
  </cols>
  <sheetData>
    <row r="3" spans="1:8" ht="44.25" customHeight="1" x14ac:dyDescent="0.25">
      <c r="A3" s="27" t="s">
        <v>189</v>
      </c>
      <c r="B3" s="27"/>
      <c r="C3" s="27"/>
      <c r="D3" s="27"/>
      <c r="E3" s="27"/>
      <c r="F3" s="27"/>
      <c r="G3" s="27"/>
      <c r="H3" s="27"/>
    </row>
    <row r="4" spans="1:8" ht="47.25" customHeight="1" x14ac:dyDescent="0.25">
      <c r="A4" s="1" t="s">
        <v>33</v>
      </c>
      <c r="B4" s="2" t="s">
        <v>34</v>
      </c>
      <c r="C4" s="46" t="s">
        <v>35</v>
      </c>
      <c r="D4" s="47"/>
      <c r="E4" s="2" t="s">
        <v>36</v>
      </c>
      <c r="F4" s="2" t="s">
        <v>181</v>
      </c>
      <c r="G4" s="3" t="s">
        <v>0</v>
      </c>
      <c r="H4" s="4" t="s">
        <v>1</v>
      </c>
    </row>
    <row r="5" spans="1:8" ht="49.5" customHeight="1" x14ac:dyDescent="0.25">
      <c r="A5" s="5">
        <v>1</v>
      </c>
      <c r="B5" s="9" t="s">
        <v>38</v>
      </c>
      <c r="C5" s="33" t="s">
        <v>39</v>
      </c>
      <c r="D5" s="32"/>
      <c r="E5" s="6" t="s">
        <v>40</v>
      </c>
      <c r="F5" s="6">
        <v>50</v>
      </c>
      <c r="G5" s="7">
        <v>18500</v>
      </c>
      <c r="H5" s="8">
        <f>G5*F5</f>
        <v>925000</v>
      </c>
    </row>
    <row r="6" spans="1:8" ht="33" customHeight="1" x14ac:dyDescent="0.25">
      <c r="A6" s="5">
        <f>A5+1</f>
        <v>2</v>
      </c>
      <c r="B6" s="9" t="s">
        <v>41</v>
      </c>
      <c r="C6" s="33" t="s">
        <v>42</v>
      </c>
      <c r="D6" s="32"/>
      <c r="E6" s="6" t="s">
        <v>40</v>
      </c>
      <c r="F6" s="6">
        <v>30</v>
      </c>
      <c r="G6" s="7">
        <v>18500</v>
      </c>
      <c r="H6" s="8">
        <f t="shared" ref="H6:H69" si="0">G6*F6</f>
        <v>555000</v>
      </c>
    </row>
    <row r="7" spans="1:8" ht="66" customHeight="1" x14ac:dyDescent="0.25">
      <c r="A7" s="5">
        <f t="shared" ref="A7:A65" si="1">A6+1</f>
        <v>3</v>
      </c>
      <c r="B7" s="9" t="s">
        <v>43</v>
      </c>
      <c r="C7" s="33" t="s">
        <v>44</v>
      </c>
      <c r="D7" s="32"/>
      <c r="E7" s="6" t="s">
        <v>37</v>
      </c>
      <c r="F7" s="6">
        <v>150</v>
      </c>
      <c r="G7" s="7">
        <v>13500</v>
      </c>
      <c r="H7" s="8">
        <f t="shared" si="0"/>
        <v>2025000</v>
      </c>
    </row>
    <row r="8" spans="1:8" ht="54.75" customHeight="1" x14ac:dyDescent="0.25">
      <c r="A8" s="5">
        <f t="shared" si="1"/>
        <v>4</v>
      </c>
      <c r="B8" s="9" t="s">
        <v>45</v>
      </c>
      <c r="C8" s="33" t="s">
        <v>46</v>
      </c>
      <c r="D8" s="32"/>
      <c r="E8" s="6" t="s">
        <v>37</v>
      </c>
      <c r="F8" s="6">
        <v>20</v>
      </c>
      <c r="G8" s="7">
        <v>2800</v>
      </c>
      <c r="H8" s="8">
        <f t="shared" si="0"/>
        <v>56000</v>
      </c>
    </row>
    <row r="9" spans="1:8" ht="49.5" customHeight="1" x14ac:dyDescent="0.25">
      <c r="A9" s="5">
        <f t="shared" si="1"/>
        <v>5</v>
      </c>
      <c r="B9" s="9" t="s">
        <v>48</v>
      </c>
      <c r="C9" s="33" t="s">
        <v>49</v>
      </c>
      <c r="D9" s="32"/>
      <c r="E9" s="6" t="s">
        <v>50</v>
      </c>
      <c r="F9" s="6">
        <v>150</v>
      </c>
      <c r="G9" s="7">
        <v>60000</v>
      </c>
      <c r="H9" s="8">
        <f t="shared" si="0"/>
        <v>9000000</v>
      </c>
    </row>
    <row r="10" spans="1:8" ht="49.5" customHeight="1" x14ac:dyDescent="0.25">
      <c r="A10" s="5">
        <f t="shared" si="1"/>
        <v>6</v>
      </c>
      <c r="B10" s="9" t="s">
        <v>51</v>
      </c>
      <c r="C10" s="33" t="s">
        <v>52</v>
      </c>
      <c r="D10" s="32"/>
      <c r="E10" s="6" t="s">
        <v>50</v>
      </c>
      <c r="F10" s="6">
        <v>50</v>
      </c>
      <c r="G10" s="7">
        <v>60000</v>
      </c>
      <c r="H10" s="8">
        <f t="shared" si="0"/>
        <v>3000000</v>
      </c>
    </row>
    <row r="11" spans="1:8" ht="49.5" customHeight="1" x14ac:dyDescent="0.25">
      <c r="A11" s="5">
        <f t="shared" si="1"/>
        <v>7</v>
      </c>
      <c r="B11" s="9" t="s">
        <v>53</v>
      </c>
      <c r="C11" s="33" t="s">
        <v>54</v>
      </c>
      <c r="D11" s="32"/>
      <c r="E11" s="6" t="s">
        <v>50</v>
      </c>
      <c r="F11" s="6">
        <v>200</v>
      </c>
      <c r="G11" s="7">
        <v>60000</v>
      </c>
      <c r="H11" s="8">
        <f t="shared" si="0"/>
        <v>12000000</v>
      </c>
    </row>
    <row r="12" spans="1:8" ht="50.25" customHeight="1" x14ac:dyDescent="0.25">
      <c r="A12" s="5">
        <f t="shared" si="1"/>
        <v>8</v>
      </c>
      <c r="B12" s="9" t="s">
        <v>55</v>
      </c>
      <c r="C12" s="33" t="s">
        <v>56</v>
      </c>
      <c r="D12" s="32"/>
      <c r="E12" s="6" t="s">
        <v>50</v>
      </c>
      <c r="F12" s="6">
        <v>10</v>
      </c>
      <c r="G12" s="7">
        <v>60000</v>
      </c>
      <c r="H12" s="8">
        <f t="shared" si="0"/>
        <v>600000</v>
      </c>
    </row>
    <row r="13" spans="1:8" ht="49.5" customHeight="1" x14ac:dyDescent="0.25">
      <c r="A13" s="5">
        <f t="shared" si="1"/>
        <v>9</v>
      </c>
      <c r="B13" s="9" t="s">
        <v>57</v>
      </c>
      <c r="C13" s="33" t="s">
        <v>58</v>
      </c>
      <c r="D13" s="32"/>
      <c r="E13" s="6" t="s">
        <v>50</v>
      </c>
      <c r="F13" s="6">
        <v>20</v>
      </c>
      <c r="G13" s="7">
        <v>65000</v>
      </c>
      <c r="H13" s="8">
        <f t="shared" si="0"/>
        <v>1300000</v>
      </c>
    </row>
    <row r="14" spans="1:8" ht="49.5" customHeight="1" x14ac:dyDescent="0.25">
      <c r="A14" s="5">
        <f t="shared" si="1"/>
        <v>10</v>
      </c>
      <c r="B14" s="9" t="s">
        <v>59</v>
      </c>
      <c r="C14" s="33" t="s">
        <v>60</v>
      </c>
      <c r="D14" s="32"/>
      <c r="E14" s="6" t="s">
        <v>50</v>
      </c>
      <c r="F14" s="6">
        <v>10</v>
      </c>
      <c r="G14" s="7">
        <v>65000</v>
      </c>
      <c r="H14" s="8">
        <f t="shared" si="0"/>
        <v>650000</v>
      </c>
    </row>
    <row r="15" spans="1:8" ht="49.5" customHeight="1" x14ac:dyDescent="0.25">
      <c r="A15" s="5">
        <f t="shared" si="1"/>
        <v>11</v>
      </c>
      <c r="B15" s="9" t="s">
        <v>61</v>
      </c>
      <c r="C15" s="33" t="s">
        <v>62</v>
      </c>
      <c r="D15" s="32"/>
      <c r="E15" s="6" t="s">
        <v>50</v>
      </c>
      <c r="F15" s="6">
        <v>100</v>
      </c>
      <c r="G15" s="7">
        <v>60000</v>
      </c>
      <c r="H15" s="8">
        <f t="shared" si="0"/>
        <v>6000000</v>
      </c>
    </row>
    <row r="16" spans="1:8" ht="49.5" customHeight="1" x14ac:dyDescent="0.25">
      <c r="A16" s="5">
        <f t="shared" si="1"/>
        <v>12</v>
      </c>
      <c r="B16" s="9" t="s">
        <v>63</v>
      </c>
      <c r="C16" s="33" t="s">
        <v>64</v>
      </c>
      <c r="D16" s="32"/>
      <c r="E16" s="6" t="s">
        <v>50</v>
      </c>
      <c r="F16" s="6">
        <v>100</v>
      </c>
      <c r="G16" s="7">
        <v>60000</v>
      </c>
      <c r="H16" s="8">
        <f t="shared" si="0"/>
        <v>6000000</v>
      </c>
    </row>
    <row r="17" spans="1:8" ht="49.5" customHeight="1" x14ac:dyDescent="0.25">
      <c r="A17" s="5">
        <f t="shared" si="1"/>
        <v>13</v>
      </c>
      <c r="B17" s="9" t="s">
        <v>65</v>
      </c>
      <c r="C17" s="33" t="s">
        <v>66</v>
      </c>
      <c r="D17" s="32"/>
      <c r="E17" s="6" t="s">
        <v>50</v>
      </c>
      <c r="F17" s="6">
        <v>200</v>
      </c>
      <c r="G17" s="7">
        <v>60000</v>
      </c>
      <c r="H17" s="8">
        <f t="shared" si="0"/>
        <v>12000000</v>
      </c>
    </row>
    <row r="18" spans="1:8" ht="49.5" customHeight="1" x14ac:dyDescent="0.25">
      <c r="A18" s="5">
        <f t="shared" si="1"/>
        <v>14</v>
      </c>
      <c r="B18" s="9" t="s">
        <v>67</v>
      </c>
      <c r="C18" s="33" t="s">
        <v>68</v>
      </c>
      <c r="D18" s="32"/>
      <c r="E18" s="6" t="s">
        <v>50</v>
      </c>
      <c r="F18" s="6">
        <v>200</v>
      </c>
      <c r="G18" s="7">
        <v>60000</v>
      </c>
      <c r="H18" s="8">
        <f t="shared" si="0"/>
        <v>12000000</v>
      </c>
    </row>
    <row r="19" spans="1:8" ht="33" customHeight="1" x14ac:dyDescent="0.25">
      <c r="A19" s="5">
        <f t="shared" si="1"/>
        <v>15</v>
      </c>
      <c r="B19" s="9" t="s">
        <v>69</v>
      </c>
      <c r="C19" s="33" t="s">
        <v>70</v>
      </c>
      <c r="D19" s="32"/>
      <c r="E19" s="6" t="s">
        <v>37</v>
      </c>
      <c r="F19" s="6">
        <v>50</v>
      </c>
      <c r="G19" s="7">
        <v>5000</v>
      </c>
      <c r="H19" s="8">
        <f t="shared" si="0"/>
        <v>250000</v>
      </c>
    </row>
    <row r="20" spans="1:8" ht="69.75" customHeight="1" x14ac:dyDescent="0.25">
      <c r="A20" s="5">
        <f t="shared" si="1"/>
        <v>16</v>
      </c>
      <c r="B20" s="9" t="s">
        <v>71</v>
      </c>
      <c r="C20" s="33" t="s">
        <v>72</v>
      </c>
      <c r="D20" s="32"/>
      <c r="E20" s="6" t="s">
        <v>37</v>
      </c>
      <c r="F20" s="6">
        <v>25</v>
      </c>
      <c r="G20" s="7">
        <v>5000</v>
      </c>
      <c r="H20" s="8">
        <f t="shared" si="0"/>
        <v>125000</v>
      </c>
    </row>
    <row r="21" spans="1:8" ht="66" customHeight="1" x14ac:dyDescent="0.25">
      <c r="A21" s="5">
        <f t="shared" si="1"/>
        <v>17</v>
      </c>
      <c r="B21" s="9" t="s">
        <v>73</v>
      </c>
      <c r="C21" s="33" t="s">
        <v>74</v>
      </c>
      <c r="D21" s="32"/>
      <c r="E21" s="6" t="s">
        <v>37</v>
      </c>
      <c r="F21" s="6">
        <v>25</v>
      </c>
      <c r="G21" s="7">
        <v>35000</v>
      </c>
      <c r="H21" s="8">
        <f t="shared" si="0"/>
        <v>875000</v>
      </c>
    </row>
    <row r="22" spans="1:8" ht="49.5" customHeight="1" x14ac:dyDescent="0.25">
      <c r="A22" s="5">
        <f t="shared" si="1"/>
        <v>18</v>
      </c>
      <c r="B22" s="9" t="s">
        <v>75</v>
      </c>
      <c r="C22" s="33" t="s">
        <v>76</v>
      </c>
      <c r="D22" s="32"/>
      <c r="E22" s="6" t="s">
        <v>37</v>
      </c>
      <c r="F22" s="6">
        <v>10</v>
      </c>
      <c r="G22" s="7">
        <v>285000</v>
      </c>
      <c r="H22" s="8">
        <f t="shared" si="0"/>
        <v>2850000</v>
      </c>
    </row>
    <row r="23" spans="1:8" ht="49.5" customHeight="1" x14ac:dyDescent="0.25">
      <c r="A23" s="5">
        <f t="shared" si="1"/>
        <v>19</v>
      </c>
      <c r="B23" s="9" t="s">
        <v>2</v>
      </c>
      <c r="C23" s="31" t="s">
        <v>3</v>
      </c>
      <c r="D23" s="41"/>
      <c r="E23" s="6" t="s">
        <v>78</v>
      </c>
      <c r="F23" s="6">
        <v>150</v>
      </c>
      <c r="G23" s="7">
        <v>45000</v>
      </c>
      <c r="H23" s="8">
        <f t="shared" si="0"/>
        <v>6750000</v>
      </c>
    </row>
    <row r="24" spans="1:8" ht="49.5" customHeight="1" x14ac:dyDescent="0.25">
      <c r="A24" s="5">
        <f t="shared" si="1"/>
        <v>20</v>
      </c>
      <c r="B24" s="9" t="s">
        <v>79</v>
      </c>
      <c r="C24" s="31" t="s">
        <v>4</v>
      </c>
      <c r="D24" s="41"/>
      <c r="E24" s="6" t="s">
        <v>78</v>
      </c>
      <c r="F24" s="6">
        <v>50</v>
      </c>
      <c r="G24" s="7">
        <v>65000</v>
      </c>
      <c r="H24" s="8">
        <f t="shared" si="0"/>
        <v>3250000</v>
      </c>
    </row>
    <row r="25" spans="1:8" ht="49.5" customHeight="1" x14ac:dyDescent="0.25">
      <c r="A25" s="5">
        <f t="shared" si="1"/>
        <v>21</v>
      </c>
      <c r="B25" s="9" t="s">
        <v>6</v>
      </c>
      <c r="C25" s="31" t="s">
        <v>5</v>
      </c>
      <c r="D25" s="41"/>
      <c r="E25" s="6" t="s">
        <v>78</v>
      </c>
      <c r="F25" s="6">
        <v>30</v>
      </c>
      <c r="G25" s="7">
        <v>58000</v>
      </c>
      <c r="H25" s="8">
        <f t="shared" si="0"/>
        <v>1740000</v>
      </c>
    </row>
    <row r="26" spans="1:8" ht="50.25" customHeight="1" x14ac:dyDescent="0.25">
      <c r="A26" s="5">
        <f t="shared" si="1"/>
        <v>22</v>
      </c>
      <c r="B26" s="9" t="s">
        <v>81</v>
      </c>
      <c r="C26" s="31" t="s">
        <v>178</v>
      </c>
      <c r="D26" s="32"/>
      <c r="E26" s="6" t="s">
        <v>80</v>
      </c>
      <c r="F26" s="6">
        <v>20</v>
      </c>
      <c r="G26" s="7">
        <v>35000</v>
      </c>
      <c r="H26" s="8">
        <f t="shared" si="0"/>
        <v>700000</v>
      </c>
    </row>
    <row r="27" spans="1:8" ht="60" customHeight="1" x14ac:dyDescent="0.25">
      <c r="A27" s="5">
        <f t="shared" si="1"/>
        <v>23</v>
      </c>
      <c r="B27" s="9" t="s">
        <v>82</v>
      </c>
      <c r="C27" s="44" t="s">
        <v>179</v>
      </c>
      <c r="D27" s="45"/>
      <c r="E27" s="6" t="s">
        <v>83</v>
      </c>
      <c r="F27" s="6">
        <v>200</v>
      </c>
      <c r="G27" s="7">
        <v>85000</v>
      </c>
      <c r="H27" s="8">
        <f t="shared" si="0"/>
        <v>17000000</v>
      </c>
    </row>
    <row r="28" spans="1:8" ht="95.25" customHeight="1" x14ac:dyDescent="0.25">
      <c r="A28" s="5">
        <f t="shared" si="1"/>
        <v>24</v>
      </c>
      <c r="B28" s="9" t="s">
        <v>84</v>
      </c>
      <c r="C28" s="33" t="s">
        <v>85</v>
      </c>
      <c r="D28" s="32"/>
      <c r="E28" s="6" t="s">
        <v>83</v>
      </c>
      <c r="F28" s="6">
        <v>400</v>
      </c>
      <c r="G28" s="7">
        <v>71500</v>
      </c>
      <c r="H28" s="8">
        <f t="shared" si="0"/>
        <v>28600000</v>
      </c>
    </row>
    <row r="29" spans="1:8" ht="66" customHeight="1" x14ac:dyDescent="0.25">
      <c r="A29" s="5">
        <f t="shared" si="1"/>
        <v>25</v>
      </c>
      <c r="B29" s="9" t="s">
        <v>86</v>
      </c>
      <c r="C29" s="33" t="s">
        <v>87</v>
      </c>
      <c r="D29" s="32"/>
      <c r="E29" s="6" t="s">
        <v>83</v>
      </c>
      <c r="F29" s="6">
        <v>20</v>
      </c>
      <c r="G29" s="7">
        <v>95000</v>
      </c>
      <c r="H29" s="8">
        <f t="shared" si="0"/>
        <v>1900000</v>
      </c>
    </row>
    <row r="30" spans="1:8" ht="16.5" customHeight="1" x14ac:dyDescent="0.25">
      <c r="A30" s="5">
        <f t="shared" si="1"/>
        <v>26</v>
      </c>
      <c r="B30" s="9" t="s">
        <v>88</v>
      </c>
      <c r="C30" s="33" t="s">
        <v>89</v>
      </c>
      <c r="D30" s="32"/>
      <c r="E30" s="6" t="s">
        <v>83</v>
      </c>
      <c r="F30" s="6">
        <v>100</v>
      </c>
      <c r="G30" s="7">
        <v>35000</v>
      </c>
      <c r="H30" s="8">
        <f t="shared" si="0"/>
        <v>3500000</v>
      </c>
    </row>
    <row r="31" spans="1:8" ht="33" customHeight="1" x14ac:dyDescent="0.25">
      <c r="A31" s="5">
        <f t="shared" si="1"/>
        <v>27</v>
      </c>
      <c r="B31" s="9" t="s">
        <v>90</v>
      </c>
      <c r="C31" s="33" t="s">
        <v>91</v>
      </c>
      <c r="D31" s="32"/>
      <c r="E31" s="6" t="s">
        <v>37</v>
      </c>
      <c r="F31" s="6">
        <v>20</v>
      </c>
      <c r="G31" s="7">
        <v>12000</v>
      </c>
      <c r="H31" s="8">
        <f t="shared" si="0"/>
        <v>240000</v>
      </c>
    </row>
    <row r="32" spans="1:8" ht="66" customHeight="1" x14ac:dyDescent="0.25">
      <c r="A32" s="5">
        <f t="shared" si="1"/>
        <v>28</v>
      </c>
      <c r="B32" s="9" t="s">
        <v>92</v>
      </c>
      <c r="C32" s="33" t="s">
        <v>93</v>
      </c>
      <c r="D32" s="32"/>
      <c r="E32" s="6" t="s">
        <v>94</v>
      </c>
      <c r="F32" s="6">
        <v>200</v>
      </c>
      <c r="G32" s="7">
        <v>15000</v>
      </c>
      <c r="H32" s="8">
        <f t="shared" si="0"/>
        <v>3000000</v>
      </c>
    </row>
    <row r="33" spans="1:8" ht="33" customHeight="1" x14ac:dyDescent="0.25">
      <c r="A33" s="5">
        <f t="shared" si="1"/>
        <v>29</v>
      </c>
      <c r="B33" s="9" t="s">
        <v>95</v>
      </c>
      <c r="C33" s="33" t="s">
        <v>96</v>
      </c>
      <c r="D33" s="32"/>
      <c r="E33" s="6" t="s">
        <v>97</v>
      </c>
      <c r="F33" s="6">
        <v>500</v>
      </c>
      <c r="G33" s="7">
        <v>5000</v>
      </c>
      <c r="H33" s="8">
        <f t="shared" si="0"/>
        <v>2500000</v>
      </c>
    </row>
    <row r="34" spans="1:8" ht="33" customHeight="1" x14ac:dyDescent="0.25">
      <c r="A34" s="5">
        <f t="shared" si="1"/>
        <v>30</v>
      </c>
      <c r="B34" s="9" t="s">
        <v>98</v>
      </c>
      <c r="C34" s="33" t="s">
        <v>99</v>
      </c>
      <c r="D34" s="32"/>
      <c r="E34" s="6" t="s">
        <v>37</v>
      </c>
      <c r="F34" s="6">
        <v>10000</v>
      </c>
      <c r="G34" s="7">
        <v>500</v>
      </c>
      <c r="H34" s="8">
        <f t="shared" si="0"/>
        <v>5000000</v>
      </c>
    </row>
    <row r="35" spans="1:8" ht="33" customHeight="1" x14ac:dyDescent="0.25">
      <c r="A35" s="5">
        <f t="shared" si="1"/>
        <v>31</v>
      </c>
      <c r="B35" s="9" t="s">
        <v>100</v>
      </c>
      <c r="C35" s="33" t="s">
        <v>101</v>
      </c>
      <c r="D35" s="32"/>
      <c r="E35" s="6" t="s">
        <v>37</v>
      </c>
      <c r="F35" s="6">
        <v>10</v>
      </c>
      <c r="G35" s="7">
        <v>25000</v>
      </c>
      <c r="H35" s="8">
        <f t="shared" si="0"/>
        <v>250000</v>
      </c>
    </row>
    <row r="36" spans="1:8" ht="49.5" customHeight="1" x14ac:dyDescent="0.25">
      <c r="A36" s="5">
        <f t="shared" si="1"/>
        <v>32</v>
      </c>
      <c r="B36" s="9" t="s">
        <v>103</v>
      </c>
      <c r="C36" s="33" t="s">
        <v>104</v>
      </c>
      <c r="D36" s="32"/>
      <c r="E36" s="6" t="s">
        <v>102</v>
      </c>
      <c r="F36" s="6">
        <v>20</v>
      </c>
      <c r="G36" s="7">
        <v>22000</v>
      </c>
      <c r="H36" s="8">
        <f t="shared" si="0"/>
        <v>440000</v>
      </c>
    </row>
    <row r="37" spans="1:8" ht="66" customHeight="1" x14ac:dyDescent="0.25">
      <c r="A37" s="5">
        <f t="shared" si="1"/>
        <v>33</v>
      </c>
      <c r="B37" s="9" t="s">
        <v>105</v>
      </c>
      <c r="C37" s="33" t="s">
        <v>106</v>
      </c>
      <c r="D37" s="32"/>
      <c r="E37" s="6" t="s">
        <v>37</v>
      </c>
      <c r="F37" s="6">
        <v>100</v>
      </c>
      <c r="G37" s="7">
        <v>8000</v>
      </c>
      <c r="H37" s="8">
        <f t="shared" si="0"/>
        <v>800000</v>
      </c>
    </row>
    <row r="38" spans="1:8" ht="49.5" customHeight="1" x14ac:dyDescent="0.25">
      <c r="A38" s="5">
        <f t="shared" si="1"/>
        <v>34</v>
      </c>
      <c r="B38" s="9" t="s">
        <v>107</v>
      </c>
      <c r="C38" s="33" t="s">
        <v>108</v>
      </c>
      <c r="D38" s="32"/>
      <c r="E38" s="6" t="s">
        <v>109</v>
      </c>
      <c r="F38" s="6">
        <v>500</v>
      </c>
      <c r="G38" s="7">
        <v>5000</v>
      </c>
      <c r="H38" s="8">
        <f t="shared" si="0"/>
        <v>2500000</v>
      </c>
    </row>
    <row r="39" spans="1:8" ht="49.5" customHeight="1" x14ac:dyDescent="0.25">
      <c r="A39" s="5">
        <f t="shared" si="1"/>
        <v>35</v>
      </c>
      <c r="B39" s="9" t="s">
        <v>110</v>
      </c>
      <c r="C39" s="33" t="s">
        <v>111</v>
      </c>
      <c r="D39" s="32"/>
      <c r="E39" s="6" t="s">
        <v>109</v>
      </c>
      <c r="F39" s="6">
        <v>100</v>
      </c>
      <c r="G39" s="7">
        <v>8000</v>
      </c>
      <c r="H39" s="8">
        <f t="shared" si="0"/>
        <v>800000</v>
      </c>
    </row>
    <row r="40" spans="1:8" ht="33" customHeight="1" x14ac:dyDescent="0.25">
      <c r="A40" s="5">
        <f t="shared" si="1"/>
        <v>36</v>
      </c>
      <c r="B40" s="9" t="s">
        <v>112</v>
      </c>
      <c r="C40" s="33" t="s">
        <v>113</v>
      </c>
      <c r="D40" s="32"/>
      <c r="E40" s="6" t="s">
        <v>114</v>
      </c>
      <c r="F40" s="6">
        <v>100</v>
      </c>
      <c r="G40" s="7">
        <v>38000</v>
      </c>
      <c r="H40" s="8">
        <f t="shared" si="0"/>
        <v>3800000</v>
      </c>
    </row>
    <row r="41" spans="1:8" ht="16.5" customHeight="1" x14ac:dyDescent="0.25">
      <c r="A41" s="5">
        <f t="shared" si="1"/>
        <v>37</v>
      </c>
      <c r="B41" s="9" t="s">
        <v>115</v>
      </c>
      <c r="C41" s="33" t="s">
        <v>116</v>
      </c>
      <c r="D41" s="32"/>
      <c r="E41" s="6" t="s">
        <v>77</v>
      </c>
      <c r="F41" s="6">
        <v>200</v>
      </c>
      <c r="G41" s="7">
        <v>28000</v>
      </c>
      <c r="H41" s="8">
        <f t="shared" si="0"/>
        <v>5600000</v>
      </c>
    </row>
    <row r="42" spans="1:8" ht="66" customHeight="1" x14ac:dyDescent="0.25">
      <c r="A42" s="5">
        <f t="shared" si="1"/>
        <v>38</v>
      </c>
      <c r="B42" s="9" t="s">
        <v>117</v>
      </c>
      <c r="C42" s="31" t="s">
        <v>7</v>
      </c>
      <c r="D42" s="41"/>
      <c r="E42" s="6" t="s">
        <v>77</v>
      </c>
      <c r="F42" s="6">
        <v>10</v>
      </c>
      <c r="G42" s="7">
        <v>950000</v>
      </c>
      <c r="H42" s="8">
        <f t="shared" si="0"/>
        <v>9500000</v>
      </c>
    </row>
    <row r="43" spans="1:8" ht="49.5" customHeight="1" x14ac:dyDescent="0.25">
      <c r="A43" s="5">
        <f t="shared" si="1"/>
        <v>39</v>
      </c>
      <c r="B43" s="9" t="s">
        <v>118</v>
      </c>
      <c r="C43" s="33" t="s">
        <v>119</v>
      </c>
      <c r="D43" s="32"/>
      <c r="E43" s="6" t="s">
        <v>120</v>
      </c>
      <c r="F43" s="6">
        <v>10</v>
      </c>
      <c r="G43" s="7">
        <v>85000</v>
      </c>
      <c r="H43" s="8">
        <f t="shared" si="0"/>
        <v>850000</v>
      </c>
    </row>
    <row r="44" spans="1:8" ht="33" customHeight="1" x14ac:dyDescent="0.25">
      <c r="A44" s="5">
        <f t="shared" si="1"/>
        <v>40</v>
      </c>
      <c r="B44" s="9" t="s">
        <v>121</v>
      </c>
      <c r="C44" s="33" t="s">
        <v>122</v>
      </c>
      <c r="D44" s="32"/>
      <c r="E44" s="6" t="s">
        <v>78</v>
      </c>
      <c r="F44" s="6">
        <v>200</v>
      </c>
      <c r="G44" s="7">
        <v>35000</v>
      </c>
      <c r="H44" s="8">
        <f t="shared" si="0"/>
        <v>7000000</v>
      </c>
    </row>
    <row r="45" spans="1:8" ht="47.25" customHeight="1" x14ac:dyDescent="0.25">
      <c r="A45" s="5">
        <f t="shared" si="1"/>
        <v>41</v>
      </c>
      <c r="B45" s="9" t="s">
        <v>123</v>
      </c>
      <c r="C45" s="31" t="s">
        <v>187</v>
      </c>
      <c r="D45" s="41"/>
      <c r="E45" s="6" t="s">
        <v>78</v>
      </c>
      <c r="F45" s="6">
        <v>200</v>
      </c>
      <c r="G45" s="7">
        <v>25000</v>
      </c>
      <c r="H45" s="8">
        <f t="shared" si="0"/>
        <v>5000000</v>
      </c>
    </row>
    <row r="46" spans="1:8" ht="66" customHeight="1" x14ac:dyDescent="0.25">
      <c r="A46" s="5">
        <f t="shared" si="1"/>
        <v>42</v>
      </c>
      <c r="B46" s="9" t="s">
        <v>124</v>
      </c>
      <c r="C46" s="31" t="s">
        <v>8</v>
      </c>
      <c r="D46" s="41"/>
      <c r="E46" s="6" t="s">
        <v>78</v>
      </c>
      <c r="F46" s="6">
        <v>25</v>
      </c>
      <c r="G46" s="7">
        <v>45000</v>
      </c>
      <c r="H46" s="8">
        <f t="shared" si="0"/>
        <v>1125000</v>
      </c>
    </row>
    <row r="47" spans="1:8" ht="49.5" customHeight="1" x14ac:dyDescent="0.25">
      <c r="A47" s="5">
        <f t="shared" si="1"/>
        <v>43</v>
      </c>
      <c r="B47" s="9" t="s">
        <v>125</v>
      </c>
      <c r="C47" s="33" t="s">
        <v>126</v>
      </c>
      <c r="D47" s="32"/>
      <c r="E47" s="6" t="s">
        <v>94</v>
      </c>
      <c r="F47" s="6">
        <v>200</v>
      </c>
      <c r="G47" s="7">
        <v>55000</v>
      </c>
      <c r="H47" s="8">
        <f t="shared" si="0"/>
        <v>11000000</v>
      </c>
    </row>
    <row r="48" spans="1:8" ht="49.5" customHeight="1" x14ac:dyDescent="0.25">
      <c r="A48" s="5">
        <f t="shared" si="1"/>
        <v>44</v>
      </c>
      <c r="B48" s="9" t="s">
        <v>12</v>
      </c>
      <c r="C48" s="31" t="s">
        <v>11</v>
      </c>
      <c r="D48" s="41"/>
      <c r="E48" s="6" t="s">
        <v>37</v>
      </c>
      <c r="F48" s="6">
        <v>10</v>
      </c>
      <c r="G48" s="7">
        <v>165000</v>
      </c>
      <c r="H48" s="8">
        <f t="shared" si="0"/>
        <v>1650000</v>
      </c>
    </row>
    <row r="49" spans="1:8" ht="33" customHeight="1" x14ac:dyDescent="0.25">
      <c r="A49" s="5">
        <f t="shared" si="1"/>
        <v>45</v>
      </c>
      <c r="B49" s="9" t="s">
        <v>127</v>
      </c>
      <c r="C49" s="33" t="s">
        <v>128</v>
      </c>
      <c r="D49" s="32"/>
      <c r="E49" s="6" t="s">
        <v>37</v>
      </c>
      <c r="F49" s="6">
        <v>15</v>
      </c>
      <c r="G49" s="7">
        <v>150000</v>
      </c>
      <c r="H49" s="8">
        <f t="shared" si="0"/>
        <v>2250000</v>
      </c>
    </row>
    <row r="50" spans="1:8" ht="33" customHeight="1" x14ac:dyDescent="0.25">
      <c r="A50" s="5">
        <f t="shared" si="1"/>
        <v>46</v>
      </c>
      <c r="B50" s="9" t="s">
        <v>129</v>
      </c>
      <c r="C50" s="33" t="s">
        <v>130</v>
      </c>
      <c r="D50" s="32"/>
      <c r="E50" s="6" t="s">
        <v>131</v>
      </c>
      <c r="F50" s="6">
        <v>100</v>
      </c>
      <c r="G50" s="7">
        <v>20000</v>
      </c>
      <c r="H50" s="8">
        <f t="shared" si="0"/>
        <v>2000000</v>
      </c>
    </row>
    <row r="51" spans="1:8" ht="33" customHeight="1" x14ac:dyDescent="0.25">
      <c r="A51" s="5">
        <f t="shared" si="1"/>
        <v>47</v>
      </c>
      <c r="B51" s="9" t="s">
        <v>132</v>
      </c>
      <c r="C51" s="33" t="s">
        <v>133</v>
      </c>
      <c r="D51" s="32"/>
      <c r="E51" s="6" t="s">
        <v>131</v>
      </c>
      <c r="F51" s="6">
        <v>120</v>
      </c>
      <c r="G51" s="7">
        <v>5000</v>
      </c>
      <c r="H51" s="8">
        <f t="shared" si="0"/>
        <v>600000</v>
      </c>
    </row>
    <row r="52" spans="1:8" ht="33" customHeight="1" x14ac:dyDescent="0.25">
      <c r="A52" s="5">
        <f t="shared" si="1"/>
        <v>48</v>
      </c>
      <c r="B52" s="9" t="s">
        <v>134</v>
      </c>
      <c r="C52" s="33" t="s">
        <v>135</v>
      </c>
      <c r="D52" s="32"/>
      <c r="E52" s="6" t="s">
        <v>131</v>
      </c>
      <c r="F52" s="6">
        <v>800</v>
      </c>
      <c r="G52" s="7">
        <v>5000</v>
      </c>
      <c r="H52" s="8">
        <f t="shared" si="0"/>
        <v>4000000</v>
      </c>
    </row>
    <row r="53" spans="1:8" ht="33" customHeight="1" x14ac:dyDescent="0.25">
      <c r="A53" s="5">
        <f t="shared" si="1"/>
        <v>49</v>
      </c>
      <c r="B53" s="9" t="s">
        <v>136</v>
      </c>
      <c r="C53" s="33" t="s">
        <v>137</v>
      </c>
      <c r="D53" s="32"/>
      <c r="E53" s="6" t="s">
        <v>131</v>
      </c>
      <c r="F53" s="6">
        <v>20</v>
      </c>
      <c r="G53" s="7">
        <v>10000</v>
      </c>
      <c r="H53" s="8">
        <f t="shared" si="0"/>
        <v>200000</v>
      </c>
    </row>
    <row r="54" spans="1:8" ht="49.5" customHeight="1" x14ac:dyDescent="0.25">
      <c r="A54" s="5">
        <f t="shared" si="1"/>
        <v>50</v>
      </c>
      <c r="B54" s="9" t="s">
        <v>138</v>
      </c>
      <c r="C54" s="33" t="s">
        <v>139</v>
      </c>
      <c r="D54" s="32"/>
      <c r="E54" s="6" t="s">
        <v>140</v>
      </c>
      <c r="F54" s="6">
        <v>10</v>
      </c>
      <c r="G54" s="7">
        <v>85000</v>
      </c>
      <c r="H54" s="8">
        <f t="shared" si="0"/>
        <v>850000</v>
      </c>
    </row>
    <row r="55" spans="1:8" ht="49.5" customHeight="1" x14ac:dyDescent="0.25">
      <c r="A55" s="5">
        <f t="shared" si="1"/>
        <v>51</v>
      </c>
      <c r="B55" s="9" t="s">
        <v>141</v>
      </c>
      <c r="C55" s="33" t="s">
        <v>142</v>
      </c>
      <c r="D55" s="32"/>
      <c r="E55" s="6" t="s">
        <v>37</v>
      </c>
      <c r="F55" s="6">
        <v>20</v>
      </c>
      <c r="G55" s="7">
        <v>65000</v>
      </c>
      <c r="H55" s="8">
        <f t="shared" si="0"/>
        <v>1300000</v>
      </c>
    </row>
    <row r="56" spans="1:8" ht="49.5" customHeight="1" x14ac:dyDescent="0.25">
      <c r="A56" s="5">
        <f t="shared" si="1"/>
        <v>52</v>
      </c>
      <c r="B56" s="9" t="s">
        <v>143</v>
      </c>
      <c r="C56" s="33" t="s">
        <v>144</v>
      </c>
      <c r="D56" s="32"/>
      <c r="E56" s="6" t="s">
        <v>37</v>
      </c>
      <c r="F56" s="6">
        <v>200</v>
      </c>
      <c r="G56" s="7">
        <v>4000</v>
      </c>
      <c r="H56" s="8">
        <f t="shared" si="0"/>
        <v>800000</v>
      </c>
    </row>
    <row r="57" spans="1:8" ht="49.5" customHeight="1" x14ac:dyDescent="0.25">
      <c r="A57" s="5">
        <f t="shared" si="1"/>
        <v>53</v>
      </c>
      <c r="B57" s="9" t="s">
        <v>145</v>
      </c>
      <c r="C57" s="33" t="s">
        <v>146</v>
      </c>
      <c r="D57" s="32"/>
      <c r="E57" s="6" t="s">
        <v>37</v>
      </c>
      <c r="F57" s="6">
        <v>50</v>
      </c>
      <c r="G57" s="7">
        <v>8000</v>
      </c>
      <c r="H57" s="8">
        <f t="shared" si="0"/>
        <v>400000</v>
      </c>
    </row>
    <row r="58" spans="1:8" ht="49.5" customHeight="1" x14ac:dyDescent="0.25">
      <c r="A58" s="5">
        <f t="shared" si="1"/>
        <v>54</v>
      </c>
      <c r="B58" s="9" t="s">
        <v>147</v>
      </c>
      <c r="C58" s="33" t="s">
        <v>148</v>
      </c>
      <c r="D58" s="32"/>
      <c r="E58" s="6" t="s">
        <v>140</v>
      </c>
      <c r="F58" s="6">
        <v>50</v>
      </c>
      <c r="G58" s="7">
        <v>15000</v>
      </c>
      <c r="H58" s="8">
        <f t="shared" si="0"/>
        <v>750000</v>
      </c>
    </row>
    <row r="59" spans="1:8" ht="33" customHeight="1" x14ac:dyDescent="0.25">
      <c r="A59" s="5">
        <f t="shared" si="1"/>
        <v>55</v>
      </c>
      <c r="B59" s="9" t="s">
        <v>149</v>
      </c>
      <c r="C59" s="33" t="s">
        <v>150</v>
      </c>
      <c r="D59" s="32"/>
      <c r="E59" s="6" t="s">
        <v>37</v>
      </c>
      <c r="F59" s="6">
        <v>20</v>
      </c>
      <c r="G59" s="7">
        <v>20000</v>
      </c>
      <c r="H59" s="8">
        <f t="shared" si="0"/>
        <v>400000</v>
      </c>
    </row>
    <row r="60" spans="1:8" ht="49.5" customHeight="1" x14ac:dyDescent="0.25">
      <c r="A60" s="5">
        <f t="shared" si="1"/>
        <v>56</v>
      </c>
      <c r="B60" s="9" t="s">
        <v>151</v>
      </c>
      <c r="C60" s="33" t="s">
        <v>152</v>
      </c>
      <c r="D60" s="32"/>
      <c r="E60" s="6" t="s">
        <v>94</v>
      </c>
      <c r="F60" s="6">
        <v>5</v>
      </c>
      <c r="G60" s="7">
        <v>40000</v>
      </c>
      <c r="H60" s="8">
        <f t="shared" si="0"/>
        <v>200000</v>
      </c>
    </row>
    <row r="61" spans="1:8" ht="33" customHeight="1" x14ac:dyDescent="0.25">
      <c r="A61" s="5">
        <f t="shared" si="1"/>
        <v>57</v>
      </c>
      <c r="B61" s="9" t="s">
        <v>153</v>
      </c>
      <c r="C61" s="33" t="s">
        <v>154</v>
      </c>
      <c r="D61" s="32"/>
      <c r="E61" s="6" t="s">
        <v>77</v>
      </c>
      <c r="F61" s="6">
        <v>50</v>
      </c>
      <c r="G61" s="7">
        <v>10000</v>
      </c>
      <c r="H61" s="8">
        <f t="shared" si="0"/>
        <v>500000</v>
      </c>
    </row>
    <row r="62" spans="1:8" ht="49.5" customHeight="1" x14ac:dyDescent="0.25">
      <c r="A62" s="5">
        <f t="shared" si="1"/>
        <v>58</v>
      </c>
      <c r="B62" s="9" t="s">
        <v>155</v>
      </c>
      <c r="C62" s="33" t="s">
        <v>156</v>
      </c>
      <c r="D62" s="32"/>
      <c r="E62" s="6" t="s">
        <v>77</v>
      </c>
      <c r="F62" s="6">
        <v>50</v>
      </c>
      <c r="G62" s="7">
        <v>5000</v>
      </c>
      <c r="H62" s="8">
        <f t="shared" si="0"/>
        <v>250000</v>
      </c>
    </row>
    <row r="63" spans="1:8" ht="33" customHeight="1" x14ac:dyDescent="0.25">
      <c r="A63" s="5">
        <f t="shared" si="1"/>
        <v>59</v>
      </c>
      <c r="B63" s="9" t="s">
        <v>157</v>
      </c>
      <c r="C63" s="31" t="s">
        <v>194</v>
      </c>
      <c r="D63" s="32"/>
      <c r="E63" s="6" t="s">
        <v>77</v>
      </c>
      <c r="F63" s="6">
        <v>20</v>
      </c>
      <c r="G63" s="7">
        <v>12000</v>
      </c>
      <c r="H63" s="8">
        <f t="shared" si="0"/>
        <v>240000</v>
      </c>
    </row>
    <row r="64" spans="1:8" ht="63" customHeight="1" x14ac:dyDescent="0.25">
      <c r="A64" s="5">
        <f t="shared" si="1"/>
        <v>60</v>
      </c>
      <c r="B64" s="9" t="s">
        <v>158</v>
      </c>
      <c r="C64" s="31" t="s">
        <v>193</v>
      </c>
      <c r="D64" s="32"/>
      <c r="E64" s="6" t="s">
        <v>77</v>
      </c>
      <c r="F64" s="6">
        <v>50</v>
      </c>
      <c r="G64" s="7">
        <v>25000</v>
      </c>
      <c r="H64" s="8">
        <f t="shared" si="0"/>
        <v>1250000</v>
      </c>
    </row>
    <row r="65" spans="1:8" ht="49.5" customHeight="1" x14ac:dyDescent="0.25">
      <c r="A65" s="5">
        <f t="shared" si="1"/>
        <v>61</v>
      </c>
      <c r="B65" s="9" t="s">
        <v>159</v>
      </c>
      <c r="C65" s="33" t="s">
        <v>160</v>
      </c>
      <c r="D65" s="32"/>
      <c r="E65" s="6" t="s">
        <v>77</v>
      </c>
      <c r="F65" s="6">
        <v>50</v>
      </c>
      <c r="G65" s="7">
        <v>10000</v>
      </c>
      <c r="H65" s="8">
        <f t="shared" si="0"/>
        <v>500000</v>
      </c>
    </row>
    <row r="66" spans="1:8" ht="66" customHeight="1" x14ac:dyDescent="0.25">
      <c r="A66" s="5">
        <f t="shared" ref="A66:A88" si="2">A65+1</f>
        <v>62</v>
      </c>
      <c r="B66" s="9" t="s">
        <v>161</v>
      </c>
      <c r="C66" s="33" t="s">
        <v>162</v>
      </c>
      <c r="D66" s="32"/>
      <c r="E66" s="6" t="s">
        <v>77</v>
      </c>
      <c r="F66" s="6">
        <v>150</v>
      </c>
      <c r="G66" s="7">
        <v>9000</v>
      </c>
      <c r="H66" s="8">
        <f t="shared" si="0"/>
        <v>1350000</v>
      </c>
    </row>
    <row r="67" spans="1:8" ht="59.25" customHeight="1" x14ac:dyDescent="0.25">
      <c r="A67" s="5">
        <f t="shared" si="2"/>
        <v>63</v>
      </c>
      <c r="B67" s="9" t="s">
        <v>163</v>
      </c>
      <c r="C67" s="31" t="s">
        <v>9</v>
      </c>
      <c r="D67" s="41"/>
      <c r="E67" s="6" t="s">
        <v>77</v>
      </c>
      <c r="F67" s="6">
        <v>50</v>
      </c>
      <c r="G67" s="7">
        <v>5000</v>
      </c>
      <c r="H67" s="8">
        <f t="shared" si="0"/>
        <v>250000</v>
      </c>
    </row>
    <row r="68" spans="1:8" ht="58.5" customHeight="1" x14ac:dyDescent="0.25">
      <c r="A68" s="5">
        <f t="shared" si="2"/>
        <v>64</v>
      </c>
      <c r="B68" s="9" t="s">
        <v>164</v>
      </c>
      <c r="C68" s="31" t="s">
        <v>10</v>
      </c>
      <c r="D68" s="41"/>
      <c r="E68" s="6" t="s">
        <v>77</v>
      </c>
      <c r="F68" s="6">
        <v>100</v>
      </c>
      <c r="G68" s="7">
        <v>5000</v>
      </c>
      <c r="H68" s="8">
        <f t="shared" si="0"/>
        <v>500000</v>
      </c>
    </row>
    <row r="69" spans="1:8" ht="52.5" customHeight="1" x14ac:dyDescent="0.25">
      <c r="A69" s="5">
        <f t="shared" si="2"/>
        <v>65</v>
      </c>
      <c r="B69" s="9" t="s">
        <v>165</v>
      </c>
      <c r="C69" s="31" t="s">
        <v>180</v>
      </c>
      <c r="D69" s="41"/>
      <c r="E69" s="6" t="s">
        <v>77</v>
      </c>
      <c r="F69" s="6">
        <v>1000</v>
      </c>
      <c r="G69" s="7">
        <v>5000</v>
      </c>
      <c r="H69" s="8">
        <f t="shared" si="0"/>
        <v>5000000</v>
      </c>
    </row>
    <row r="70" spans="1:8" ht="34.5" customHeight="1" x14ac:dyDescent="0.25">
      <c r="A70" s="5">
        <f t="shared" si="2"/>
        <v>66</v>
      </c>
      <c r="B70" s="9" t="s">
        <v>166</v>
      </c>
      <c r="C70" s="31" t="s">
        <v>177</v>
      </c>
      <c r="D70" s="32"/>
      <c r="E70" s="6" t="s">
        <v>47</v>
      </c>
      <c r="F70" s="6">
        <v>50</v>
      </c>
      <c r="G70" s="7">
        <v>45000</v>
      </c>
      <c r="H70" s="8">
        <f t="shared" ref="H70:H88" si="3">G70*F70</f>
        <v>2250000</v>
      </c>
    </row>
    <row r="71" spans="1:8" ht="40.5" customHeight="1" x14ac:dyDescent="0.25">
      <c r="A71" s="5">
        <f t="shared" si="2"/>
        <v>67</v>
      </c>
      <c r="B71" s="9" t="s">
        <v>167</v>
      </c>
      <c r="C71" s="31" t="s">
        <v>175</v>
      </c>
      <c r="D71" s="32"/>
      <c r="E71" s="6" t="s">
        <v>37</v>
      </c>
      <c r="F71" s="6">
        <v>30</v>
      </c>
      <c r="G71" s="7">
        <v>35000</v>
      </c>
      <c r="H71" s="8">
        <f t="shared" si="3"/>
        <v>1050000</v>
      </c>
    </row>
    <row r="72" spans="1:8" ht="39.75" customHeight="1" x14ac:dyDescent="0.25">
      <c r="A72" s="5">
        <f t="shared" si="2"/>
        <v>68</v>
      </c>
      <c r="B72" s="9" t="s">
        <v>168</v>
      </c>
      <c r="C72" s="31" t="s">
        <v>176</v>
      </c>
      <c r="D72" s="32"/>
      <c r="E72" s="6" t="s">
        <v>37</v>
      </c>
      <c r="F72" s="6">
        <v>10</v>
      </c>
      <c r="G72" s="7">
        <v>115000</v>
      </c>
      <c r="H72" s="8">
        <f t="shared" si="3"/>
        <v>1150000</v>
      </c>
    </row>
    <row r="73" spans="1:8" ht="71.25" customHeight="1" x14ac:dyDescent="0.25">
      <c r="A73" s="5">
        <f t="shared" si="2"/>
        <v>69</v>
      </c>
      <c r="B73" s="9" t="s">
        <v>169</v>
      </c>
      <c r="C73" s="29" t="s">
        <v>29</v>
      </c>
      <c r="D73" s="30"/>
      <c r="E73" s="6" t="s">
        <v>78</v>
      </c>
      <c r="F73" s="6">
        <v>150</v>
      </c>
      <c r="G73" s="7">
        <v>110000</v>
      </c>
      <c r="H73" s="8">
        <f t="shared" si="3"/>
        <v>16500000</v>
      </c>
    </row>
    <row r="74" spans="1:8" ht="57" customHeight="1" x14ac:dyDescent="0.25">
      <c r="A74" s="5">
        <f t="shared" si="2"/>
        <v>70</v>
      </c>
      <c r="B74" s="9" t="s">
        <v>170</v>
      </c>
      <c r="C74" s="33" t="s">
        <v>31</v>
      </c>
      <c r="D74" s="32"/>
      <c r="E74" s="6" t="s">
        <v>37</v>
      </c>
      <c r="F74" s="6">
        <v>80</v>
      </c>
      <c r="G74" s="7">
        <v>165000</v>
      </c>
      <c r="H74" s="8">
        <f t="shared" si="3"/>
        <v>13200000</v>
      </c>
    </row>
    <row r="75" spans="1:8" ht="116.25" customHeight="1" x14ac:dyDescent="0.25">
      <c r="A75" s="5">
        <f t="shared" si="2"/>
        <v>71</v>
      </c>
      <c r="B75" s="9" t="s">
        <v>28</v>
      </c>
      <c r="C75" s="29" t="s">
        <v>30</v>
      </c>
      <c r="D75" s="30"/>
      <c r="E75" s="6" t="s">
        <v>171</v>
      </c>
      <c r="F75" s="6">
        <v>3</v>
      </c>
      <c r="G75" s="7">
        <v>650000</v>
      </c>
      <c r="H75" s="8">
        <f t="shared" si="3"/>
        <v>1950000</v>
      </c>
    </row>
    <row r="76" spans="1:8" ht="126" customHeight="1" x14ac:dyDescent="0.25">
      <c r="A76" s="5">
        <f t="shared" si="2"/>
        <v>72</v>
      </c>
      <c r="B76" s="9" t="s">
        <v>17</v>
      </c>
      <c r="C76" s="29" t="s">
        <v>16</v>
      </c>
      <c r="D76" s="30"/>
      <c r="E76" s="6" t="s">
        <v>171</v>
      </c>
      <c r="F76" s="6">
        <v>3</v>
      </c>
      <c r="G76" s="7">
        <v>580000</v>
      </c>
      <c r="H76" s="8">
        <f t="shared" si="3"/>
        <v>1740000</v>
      </c>
    </row>
    <row r="77" spans="1:8" ht="120.75" customHeight="1" x14ac:dyDescent="0.25">
      <c r="A77" s="5">
        <f t="shared" si="2"/>
        <v>73</v>
      </c>
      <c r="B77" s="9" t="s">
        <v>19</v>
      </c>
      <c r="C77" s="29" t="s">
        <v>20</v>
      </c>
      <c r="D77" s="30"/>
      <c r="E77" s="6" t="s">
        <v>171</v>
      </c>
      <c r="F77" s="6">
        <v>6</v>
      </c>
      <c r="G77" s="7">
        <v>585000</v>
      </c>
      <c r="H77" s="8">
        <f t="shared" si="3"/>
        <v>3510000</v>
      </c>
    </row>
    <row r="78" spans="1:8" ht="126" customHeight="1" x14ac:dyDescent="0.25">
      <c r="A78" s="5">
        <f t="shared" si="2"/>
        <v>74</v>
      </c>
      <c r="B78" s="9" t="s">
        <v>13</v>
      </c>
      <c r="C78" s="29" t="s">
        <v>32</v>
      </c>
      <c r="D78" s="30"/>
      <c r="E78" s="6" t="s">
        <v>171</v>
      </c>
      <c r="F78" s="6">
        <v>2</v>
      </c>
      <c r="G78" s="7">
        <v>585000</v>
      </c>
      <c r="H78" s="8">
        <f t="shared" si="3"/>
        <v>1170000</v>
      </c>
    </row>
    <row r="79" spans="1:8" ht="117.75" customHeight="1" x14ac:dyDescent="0.25">
      <c r="A79" s="5">
        <f t="shared" si="2"/>
        <v>75</v>
      </c>
      <c r="B79" s="9" t="s">
        <v>14</v>
      </c>
      <c r="C79" s="29" t="s">
        <v>15</v>
      </c>
      <c r="D79" s="30"/>
      <c r="E79" s="6" t="s">
        <v>171</v>
      </c>
      <c r="F79" s="6">
        <v>1</v>
      </c>
      <c r="G79" s="7">
        <v>695000</v>
      </c>
      <c r="H79" s="8">
        <f t="shared" si="3"/>
        <v>695000</v>
      </c>
    </row>
    <row r="80" spans="1:8" ht="103.5" customHeight="1" x14ac:dyDescent="0.25">
      <c r="A80" s="5">
        <f t="shared" si="2"/>
        <v>76</v>
      </c>
      <c r="B80" s="9" t="s">
        <v>21</v>
      </c>
      <c r="C80" s="29" t="s">
        <v>23</v>
      </c>
      <c r="D80" s="30"/>
      <c r="E80" s="6" t="s">
        <v>37</v>
      </c>
      <c r="F80" s="6">
        <v>30</v>
      </c>
      <c r="G80" s="7">
        <v>60000</v>
      </c>
      <c r="H80" s="8">
        <f t="shared" si="3"/>
        <v>1800000</v>
      </c>
    </row>
    <row r="81" spans="1:8" ht="102.75" customHeight="1" x14ac:dyDescent="0.25">
      <c r="A81" s="5">
        <f t="shared" si="2"/>
        <v>77</v>
      </c>
      <c r="B81" s="9" t="s">
        <v>172</v>
      </c>
      <c r="C81" s="29" t="s">
        <v>22</v>
      </c>
      <c r="D81" s="30"/>
      <c r="E81" s="6" t="s">
        <v>37</v>
      </c>
      <c r="F81" s="6">
        <v>10</v>
      </c>
      <c r="G81" s="7">
        <v>80000</v>
      </c>
      <c r="H81" s="8">
        <f t="shared" si="3"/>
        <v>800000</v>
      </c>
    </row>
    <row r="82" spans="1:8" ht="33" customHeight="1" x14ac:dyDescent="0.25">
      <c r="A82" s="5">
        <f t="shared" si="2"/>
        <v>78</v>
      </c>
      <c r="B82" s="9" t="s">
        <v>18</v>
      </c>
      <c r="C82" s="33" t="s">
        <v>24</v>
      </c>
      <c r="D82" s="32"/>
      <c r="E82" s="6" t="s">
        <v>37</v>
      </c>
      <c r="F82" s="6">
        <v>10</v>
      </c>
      <c r="G82" s="7">
        <v>360000</v>
      </c>
      <c r="H82" s="8">
        <f t="shared" si="3"/>
        <v>3600000</v>
      </c>
    </row>
    <row r="83" spans="1:8" ht="33" customHeight="1" x14ac:dyDescent="0.25">
      <c r="A83" s="5">
        <f t="shared" si="2"/>
        <v>79</v>
      </c>
      <c r="B83" s="9" t="s">
        <v>25</v>
      </c>
      <c r="C83" s="33" t="s">
        <v>27</v>
      </c>
      <c r="D83" s="32"/>
      <c r="E83" s="6" t="s">
        <v>37</v>
      </c>
      <c r="F83" s="6">
        <v>10</v>
      </c>
      <c r="G83" s="7">
        <v>380000</v>
      </c>
      <c r="H83" s="8">
        <f t="shared" si="3"/>
        <v>3800000</v>
      </c>
    </row>
    <row r="84" spans="1:8" ht="33" customHeight="1" x14ac:dyDescent="0.25">
      <c r="A84" s="5">
        <f t="shared" si="2"/>
        <v>80</v>
      </c>
      <c r="B84" s="18" t="s">
        <v>173</v>
      </c>
      <c r="C84" s="34" t="s">
        <v>26</v>
      </c>
      <c r="D84" s="35"/>
      <c r="E84" s="10" t="s">
        <v>37</v>
      </c>
      <c r="F84" s="10">
        <v>10</v>
      </c>
      <c r="G84" s="11">
        <v>60000</v>
      </c>
      <c r="H84" s="8">
        <f t="shared" si="3"/>
        <v>600000</v>
      </c>
    </row>
    <row r="85" spans="1:8" ht="33" customHeight="1" x14ac:dyDescent="0.25">
      <c r="A85" s="5">
        <f t="shared" si="2"/>
        <v>81</v>
      </c>
      <c r="B85" s="17" t="s">
        <v>183</v>
      </c>
      <c r="C85" s="39" t="s">
        <v>190</v>
      </c>
      <c r="D85" s="39"/>
      <c r="E85" s="15" t="s">
        <v>37</v>
      </c>
      <c r="F85" s="15">
        <v>10</v>
      </c>
      <c r="G85" s="16">
        <v>715000</v>
      </c>
      <c r="H85" s="8">
        <f t="shared" si="3"/>
        <v>7150000</v>
      </c>
    </row>
    <row r="86" spans="1:8" ht="33" customHeight="1" x14ac:dyDescent="0.25">
      <c r="A86" s="20">
        <f t="shared" si="2"/>
        <v>82</v>
      </c>
      <c r="B86" s="21" t="s">
        <v>184</v>
      </c>
      <c r="C86" s="40" t="s">
        <v>191</v>
      </c>
      <c r="D86" s="40"/>
      <c r="E86" s="22" t="s">
        <v>83</v>
      </c>
      <c r="F86" s="22">
        <v>20</v>
      </c>
      <c r="G86" s="23">
        <v>45000</v>
      </c>
      <c r="H86" s="8">
        <f t="shared" si="3"/>
        <v>900000</v>
      </c>
    </row>
    <row r="87" spans="1:8" ht="33" customHeight="1" x14ac:dyDescent="0.25">
      <c r="A87" s="20">
        <f t="shared" si="2"/>
        <v>83</v>
      </c>
      <c r="B87" s="17" t="s">
        <v>185</v>
      </c>
      <c r="C87" s="39" t="s">
        <v>192</v>
      </c>
      <c r="D87" s="39"/>
      <c r="E87" s="15" t="s">
        <v>83</v>
      </c>
      <c r="F87" s="15">
        <v>20</v>
      </c>
      <c r="G87" s="16">
        <v>168000</v>
      </c>
      <c r="H87" s="8">
        <f t="shared" si="3"/>
        <v>3360000</v>
      </c>
    </row>
    <row r="88" spans="1:8" ht="33" customHeight="1" x14ac:dyDescent="0.25">
      <c r="A88" s="20">
        <f t="shared" si="2"/>
        <v>84</v>
      </c>
      <c r="B88" s="24" t="s">
        <v>182</v>
      </c>
      <c r="C88" s="42" t="s">
        <v>186</v>
      </c>
      <c r="D88" s="43"/>
      <c r="E88" s="25" t="s">
        <v>37</v>
      </c>
      <c r="F88" s="25">
        <v>5</v>
      </c>
      <c r="G88" s="26">
        <v>90000</v>
      </c>
      <c r="H88" s="8">
        <f t="shared" si="3"/>
        <v>450000</v>
      </c>
    </row>
    <row r="89" spans="1:8" ht="19.899999999999999" customHeight="1" x14ac:dyDescent="0.25">
      <c r="A89" s="28" t="s">
        <v>174</v>
      </c>
      <c r="B89" s="28"/>
      <c r="C89" s="36"/>
      <c r="D89" s="37"/>
      <c r="E89" s="38" t="s">
        <v>188</v>
      </c>
      <c r="F89" s="38"/>
      <c r="G89" s="12"/>
      <c r="H89" s="13">
        <f>SUM(H5:H88)</f>
        <v>283971000</v>
      </c>
    </row>
  </sheetData>
  <mergeCells count="89">
    <mergeCell ref="C4:D4"/>
    <mergeCell ref="C7:D7"/>
    <mergeCell ref="C8:D8"/>
    <mergeCell ref="C5:D5"/>
    <mergeCell ref="C6:D6"/>
    <mergeCell ref="C13:D13"/>
    <mergeCell ref="C14:D14"/>
    <mergeCell ref="C9:D9"/>
    <mergeCell ref="C10:D10"/>
    <mergeCell ref="C11:D11"/>
    <mergeCell ref="C12:D12"/>
    <mergeCell ref="C21:D21"/>
    <mergeCell ref="C19:D19"/>
    <mergeCell ref="C20:D20"/>
    <mergeCell ref="C15:D15"/>
    <mergeCell ref="C16:D16"/>
    <mergeCell ref="C17:D17"/>
    <mergeCell ref="C18:D18"/>
    <mergeCell ref="C25:D25"/>
    <mergeCell ref="C23:D23"/>
    <mergeCell ref="C24:D24"/>
    <mergeCell ref="C88:D88"/>
    <mergeCell ref="C22:D22"/>
    <mergeCell ref="C30:D30"/>
    <mergeCell ref="C31:D31"/>
    <mergeCell ref="C26:D26"/>
    <mergeCell ref="C27:D27"/>
    <mergeCell ref="C28:D28"/>
    <mergeCell ref="C29:D29"/>
    <mergeCell ref="C37:D37"/>
    <mergeCell ref="C36:D36"/>
    <mergeCell ref="C35:D35"/>
    <mergeCell ref="C32:D32"/>
    <mergeCell ref="C33:D33"/>
    <mergeCell ref="C34:D34"/>
    <mergeCell ref="C41:D41"/>
    <mergeCell ref="C42:D42"/>
    <mergeCell ref="C38:D38"/>
    <mergeCell ref="C39:D39"/>
    <mergeCell ref="C40:D40"/>
    <mergeCell ref="C47:D47"/>
    <mergeCell ref="C48:D48"/>
    <mergeCell ref="C49:D49"/>
    <mergeCell ref="C43:D43"/>
    <mergeCell ref="C44:D44"/>
    <mergeCell ref="C45:D45"/>
    <mergeCell ref="C46:D46"/>
    <mergeCell ref="C54:D54"/>
    <mergeCell ref="C55:D55"/>
    <mergeCell ref="C56:D56"/>
    <mergeCell ref="C57:D57"/>
    <mergeCell ref="C50:D50"/>
    <mergeCell ref="C51:D51"/>
    <mergeCell ref="C52:D52"/>
    <mergeCell ref="C53:D53"/>
    <mergeCell ref="C61:D61"/>
    <mergeCell ref="C62:D62"/>
    <mergeCell ref="C63:D63"/>
    <mergeCell ref="C58:D58"/>
    <mergeCell ref="C59:D59"/>
    <mergeCell ref="C60:D60"/>
    <mergeCell ref="C70:D70"/>
    <mergeCell ref="C69:D69"/>
    <mergeCell ref="C64:D64"/>
    <mergeCell ref="C65:D65"/>
    <mergeCell ref="C66:D66"/>
    <mergeCell ref="C67:D67"/>
    <mergeCell ref="C68:D68"/>
    <mergeCell ref="E89:F89"/>
    <mergeCell ref="C83:D83"/>
    <mergeCell ref="C85:D85"/>
    <mergeCell ref="C86:D86"/>
    <mergeCell ref="C87:D87"/>
    <mergeCell ref="A3:H3"/>
    <mergeCell ref="A89:B89"/>
    <mergeCell ref="C76:D76"/>
    <mergeCell ref="C77:D77"/>
    <mergeCell ref="C78:D78"/>
    <mergeCell ref="C79:D79"/>
    <mergeCell ref="C80:D80"/>
    <mergeCell ref="C71:D71"/>
    <mergeCell ref="C72:D72"/>
    <mergeCell ref="C73:D73"/>
    <mergeCell ref="C74:D74"/>
    <mergeCell ref="C75:D75"/>
    <mergeCell ref="C81:D81"/>
    <mergeCell ref="C82:D82"/>
    <mergeCell ref="C84:D84"/>
    <mergeCell ref="C89:D89"/>
  </mergeCells>
  <pageMargins left="0.23" right="0.04" top="0.28999999999999998" bottom="0.28999999999999998" header="0.5" footer="0.5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Chí. Thế</dc:creator>
  <cp:lastModifiedBy>Phạm Nguyễn Khắc. Huy</cp:lastModifiedBy>
  <cp:revision>123</cp:revision>
  <cp:lastPrinted>2025-05-13T02:06:15Z</cp:lastPrinted>
  <dcterms:created xsi:type="dcterms:W3CDTF">2023-07-19T07:57:00Z</dcterms:created>
  <dcterms:modified xsi:type="dcterms:W3CDTF">2025-08-13T00:38:39Z</dcterms:modified>
</cp:coreProperties>
</file>