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iye\Documents\Zalo Received Files\"/>
    </mc:Choice>
  </mc:AlternateContent>
  <xr:revisionPtr revIDLastSave="0" documentId="13_ncr:1_{9C71560C-6928-4205-B7E2-F92217E576C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K9" i="1" s="1"/>
  <c r="M9" i="1" s="1"/>
  <c r="G10" i="1"/>
  <c r="I10" i="1" s="1"/>
  <c r="K10" i="1" s="1"/>
  <c r="M10" i="1" s="1"/>
  <c r="G8" i="1"/>
  <c r="I8" i="1" s="1"/>
  <c r="K8" i="1" s="1"/>
  <c r="M8" i="1" s="1"/>
  <c r="A9" i="1" l="1"/>
  <c r="A10" i="1" s="1"/>
</calcChain>
</file>

<file path=xl/sharedStrings.xml><?xml version="1.0" encoding="utf-8"?>
<sst xmlns="http://schemas.openxmlformats.org/spreadsheetml/2006/main" count="30" uniqueCount="29">
  <si>
    <t>STT</t>
  </si>
  <si>
    <t>Tên vắc xin</t>
  </si>
  <si>
    <t>Giá gốc</t>
  </si>
  <si>
    <t>Chi phí vật tư</t>
  </si>
  <si>
    <t>Tỷ lệ</t>
  </si>
  <si>
    <t xml:space="preserve">Thành tiền </t>
  </si>
  <si>
    <t>Giá thu 
tiêm ngừa</t>
  </si>
  <si>
    <t>Tổng số 
tiền tiêm ngừa</t>
  </si>
  <si>
    <t>SỞ Y TẾ TÂY NINH</t>
  </si>
  <si>
    <t>TRUNG TÂM Y TẾ GÒ DẦU</t>
  </si>
  <si>
    <t>BẢNG GIÁ TIÊM NGỪA VẮC XIN</t>
  </si>
  <si>
    <t>ÁP DỤNG TỪ NGÀY 20 THÁNG 10 NĂM 2024</t>
  </si>
  <si>
    <t>Đơn vị 
tính</t>
  </si>
  <si>
    <t>vật tư</t>
  </si>
  <si>
    <t>Công khám</t>
  </si>
  <si>
    <t xml:space="preserve">Giá vắc xin
</t>
  </si>
  <si>
    <t>Abhayrab</t>
  </si>
  <si>
    <t>Huyết thanh kháng độc tố uốn ván tinh chế (SAT)</t>
  </si>
  <si>
    <t>Vắc xin uốn ván hấp phụ (TT)</t>
  </si>
  <si>
    <t>Lọ</t>
  </si>
  <si>
    <t>Ống</t>
  </si>
  <si>
    <t>Đường dùng</t>
  </si>
  <si>
    <t>Tiêm bắp</t>
  </si>
  <si>
    <t>Tiêm bắp/ tiêm trong da</t>
  </si>
  <si>
    <t>Tiêm bắp sâu</t>
  </si>
  <si>
    <t>Công tiêm
bắp</t>
  </si>
  <si>
    <t>Ngày 22 tháng 10 năm 2024</t>
  </si>
  <si>
    <t xml:space="preserve">            GIÁM ĐỐC</t>
  </si>
  <si>
    <t>Làm tròn
tiền tiêm ngừa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</si>
</sst>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5" fillId="0" borderId="1" xfId="1" applyFont="1" applyFill="1" applyBorder="1"/>
    <xf numFmtId="165" fontId="3" fillId="0" borderId="1" xfId="2" applyNumberFormat="1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6" sqref="F6:H6"/>
    </sheetView>
  </sheetViews>
  <sheetFormatPr defaultColWidth="9.1796875" defaultRowHeight="14" x14ac:dyDescent="0.3"/>
  <cols>
    <col min="1" max="1" width="6.453125" style="3" customWidth="1"/>
    <col min="2" max="2" width="21.1796875" style="3" customWidth="1"/>
    <col min="3" max="3" width="9.1796875" style="3" customWidth="1"/>
    <col min="4" max="4" width="14.26953125" style="3" customWidth="1"/>
    <col min="5" max="5" width="12.453125" style="3" customWidth="1"/>
    <col min="6" max="6" width="9.26953125" style="3" customWidth="1"/>
    <col min="7" max="7" width="10.81640625" style="3" customWidth="1"/>
    <col min="8" max="9" width="8.54296875" style="3" customWidth="1"/>
    <col min="10" max="10" width="10.26953125" style="3" customWidth="1"/>
    <col min="11" max="11" width="9.81640625" style="3" customWidth="1"/>
    <col min="12" max="12" width="10" style="3" customWidth="1"/>
    <col min="13" max="13" width="10.7265625" style="3" customWidth="1"/>
    <col min="14" max="16384" width="9.1796875" style="3"/>
  </cols>
  <sheetData>
    <row r="1" spans="1:14" x14ac:dyDescent="0.3">
      <c r="A1" s="3" t="s">
        <v>8</v>
      </c>
    </row>
    <row r="2" spans="1:14" x14ac:dyDescent="0.3">
      <c r="A2" s="4" t="s">
        <v>9</v>
      </c>
    </row>
    <row r="3" spans="1:14" ht="17.5" x14ac:dyDescent="0.3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ht="17.5" x14ac:dyDescent="0.3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4" s="4" customFormat="1" ht="57" customHeight="1" x14ac:dyDescent="0.3">
      <c r="A6" s="14" t="s">
        <v>0</v>
      </c>
      <c r="B6" s="14" t="s">
        <v>1</v>
      </c>
      <c r="C6" s="10" t="s">
        <v>12</v>
      </c>
      <c r="D6" s="10" t="s">
        <v>21</v>
      </c>
      <c r="E6" s="14" t="s">
        <v>2</v>
      </c>
      <c r="F6" s="12" t="s">
        <v>3</v>
      </c>
      <c r="G6" s="12"/>
      <c r="H6" s="12"/>
      <c r="I6" s="10" t="s">
        <v>15</v>
      </c>
      <c r="J6" s="10" t="s">
        <v>25</v>
      </c>
      <c r="K6" s="10" t="s">
        <v>6</v>
      </c>
      <c r="L6" s="10" t="s">
        <v>14</v>
      </c>
      <c r="M6" s="10" t="s">
        <v>7</v>
      </c>
      <c r="N6" s="10" t="s">
        <v>28</v>
      </c>
    </row>
    <row r="7" spans="1:14" s="4" customFormat="1" ht="21.75" customHeight="1" x14ac:dyDescent="0.3">
      <c r="A7" s="15"/>
      <c r="B7" s="15"/>
      <c r="C7" s="15"/>
      <c r="D7" s="11"/>
      <c r="E7" s="15"/>
      <c r="F7" s="5" t="s">
        <v>4</v>
      </c>
      <c r="G7" s="5" t="s">
        <v>5</v>
      </c>
      <c r="H7" s="5" t="s">
        <v>13</v>
      </c>
      <c r="I7" s="11"/>
      <c r="J7" s="11"/>
      <c r="K7" s="11"/>
      <c r="L7" s="11"/>
      <c r="M7" s="11"/>
      <c r="N7" s="11"/>
    </row>
    <row r="8" spans="1:14" ht="34.5" customHeight="1" x14ac:dyDescent="0.35">
      <c r="A8" s="6">
        <v>1</v>
      </c>
      <c r="B8" s="1" t="s">
        <v>16</v>
      </c>
      <c r="C8" s="1" t="s">
        <v>19</v>
      </c>
      <c r="D8" s="1" t="s">
        <v>22</v>
      </c>
      <c r="E8" s="2">
        <v>164800</v>
      </c>
      <c r="F8" s="7">
        <v>0.02</v>
      </c>
      <c r="G8" s="2">
        <f>E8*F8</f>
        <v>3296</v>
      </c>
      <c r="H8" s="2">
        <v>1500</v>
      </c>
      <c r="I8" s="8">
        <f>E8+G8+H8</f>
        <v>169596</v>
      </c>
      <c r="J8" s="8">
        <v>10000</v>
      </c>
      <c r="K8" s="8">
        <f>I8+J8</f>
        <v>179596</v>
      </c>
      <c r="L8" s="8">
        <v>34500</v>
      </c>
      <c r="M8" s="8">
        <f>K8+L8</f>
        <v>214096</v>
      </c>
      <c r="N8" s="8">
        <v>215000</v>
      </c>
    </row>
    <row r="9" spans="1:14" ht="54" customHeight="1" x14ac:dyDescent="0.35">
      <c r="A9" s="6">
        <f>A8+1</f>
        <v>2</v>
      </c>
      <c r="B9" s="1" t="s">
        <v>17</v>
      </c>
      <c r="C9" s="1" t="s">
        <v>20</v>
      </c>
      <c r="D9" s="1" t="s">
        <v>23</v>
      </c>
      <c r="E9" s="2">
        <v>29043</v>
      </c>
      <c r="F9" s="7">
        <v>0.02</v>
      </c>
      <c r="G9" s="2">
        <f t="shared" ref="G9:G10" si="0">E9*F9</f>
        <v>580.86</v>
      </c>
      <c r="H9" s="2">
        <v>1500</v>
      </c>
      <c r="I9" s="8">
        <f t="shared" ref="I9:I10" si="1">E9+G9+H9</f>
        <v>31123.86</v>
      </c>
      <c r="J9" s="8">
        <v>27000</v>
      </c>
      <c r="K9" s="8">
        <f t="shared" ref="K9:K10" si="2">I9+J9</f>
        <v>58123.86</v>
      </c>
      <c r="L9" s="8">
        <v>34500</v>
      </c>
      <c r="M9" s="8">
        <f t="shared" ref="M9:M10" si="3">K9+L9</f>
        <v>92623.86</v>
      </c>
      <c r="N9" s="8">
        <v>93000</v>
      </c>
    </row>
    <row r="10" spans="1:14" ht="48.75" customHeight="1" x14ac:dyDescent="0.35">
      <c r="A10" s="6">
        <f t="shared" ref="A10" si="4">A9+1</f>
        <v>3</v>
      </c>
      <c r="B10" s="1" t="s">
        <v>18</v>
      </c>
      <c r="C10" s="1" t="s">
        <v>20</v>
      </c>
      <c r="D10" s="1" t="s">
        <v>24</v>
      </c>
      <c r="E10" s="2">
        <v>14784</v>
      </c>
      <c r="F10" s="7">
        <v>0.02</v>
      </c>
      <c r="G10" s="2">
        <f t="shared" si="0"/>
        <v>295.68</v>
      </c>
      <c r="H10" s="2">
        <v>1500</v>
      </c>
      <c r="I10" s="8">
        <f t="shared" si="1"/>
        <v>16579.68</v>
      </c>
      <c r="J10" s="8">
        <v>10000</v>
      </c>
      <c r="K10" s="8">
        <f t="shared" si="2"/>
        <v>26579.68</v>
      </c>
      <c r="L10" s="8">
        <v>34500</v>
      </c>
      <c r="M10" s="8">
        <f t="shared" si="3"/>
        <v>61079.68</v>
      </c>
      <c r="N10" s="8">
        <v>62000</v>
      </c>
    </row>
    <row r="11" spans="1:14" ht="22" customHeight="1" x14ac:dyDescent="0.3">
      <c r="A11" s="6"/>
      <c r="B11" s="9"/>
      <c r="C11" s="9"/>
      <c r="D11" s="9"/>
      <c r="E11" s="9"/>
      <c r="F11" s="9"/>
      <c r="G11" s="8"/>
      <c r="H11" s="8"/>
      <c r="I11" s="8"/>
      <c r="J11" s="8"/>
      <c r="K11" s="8"/>
      <c r="L11" s="8"/>
      <c r="M11" s="8"/>
      <c r="N11" s="8"/>
    </row>
    <row r="12" spans="1:14" ht="22" customHeight="1" x14ac:dyDescent="0.3">
      <c r="A12" s="6"/>
      <c r="B12" s="9"/>
      <c r="C12" s="9"/>
      <c r="D12" s="9"/>
      <c r="E12" s="9"/>
      <c r="F12" s="9"/>
      <c r="G12" s="8"/>
      <c r="H12" s="8"/>
      <c r="I12" s="8"/>
      <c r="J12" s="8"/>
      <c r="K12" s="8"/>
      <c r="L12" s="8"/>
      <c r="M12" s="8"/>
      <c r="N12" s="8"/>
    </row>
    <row r="13" spans="1:14" ht="22" customHeight="1" x14ac:dyDescent="0.3"/>
    <row r="14" spans="1:14" ht="22" customHeight="1" x14ac:dyDescent="0.3">
      <c r="K14" s="3" t="s">
        <v>26</v>
      </c>
    </row>
    <row r="15" spans="1:14" x14ac:dyDescent="0.3">
      <c r="K15" s="4" t="s">
        <v>27</v>
      </c>
    </row>
  </sheetData>
  <mergeCells count="14">
    <mergeCell ref="N6:N7"/>
    <mergeCell ref="L6:L7"/>
    <mergeCell ref="M6:M7"/>
    <mergeCell ref="F6:H6"/>
    <mergeCell ref="A3:M3"/>
    <mergeCell ref="A4:M4"/>
    <mergeCell ref="A6:A7"/>
    <mergeCell ref="B6:B7"/>
    <mergeCell ref="C6:C7"/>
    <mergeCell ref="E6:E7"/>
    <mergeCell ref="I6:I7"/>
    <mergeCell ref="J6:J7"/>
    <mergeCell ref="K6:K7"/>
    <mergeCell ref="D6:D7"/>
  </mergeCells>
  <pageMargins left="0" right="0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FNU LNU</cp:lastModifiedBy>
  <cp:lastPrinted>2024-10-22T02:07:20Z</cp:lastPrinted>
  <dcterms:created xsi:type="dcterms:W3CDTF">2024-10-21T02:06:36Z</dcterms:created>
  <dcterms:modified xsi:type="dcterms:W3CDTF">2024-10-23T09:34:05Z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2024-10-23T09:34:05Z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f20eff02-3545-4289-9810-9bb94acec79b</vt:lpwstr>
  </property>
  <property fmtid="{D5CDD505-2E9C-101B-9397-08002B2CF9AE}" pid="7" name="MSIP_Label_defa4170-0d19-0005-0004-bc88714345d2_ActionId">
    <vt:lpwstr>38eace95-6c18-4940-a8fc-b7f2855ad21b</vt:lpwstr>
  </property>
  <property fmtid="{D5CDD505-2E9C-101B-9397-08002B2CF9AE}" pid="8" name="MSIP_Label_defa4170-0d19-0005-0004-bc88714345d2_ContentBits">
    <vt:lpwstr>0</vt:lpwstr>
  </property>
</Properties>
</file>